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ut\Desktop\2019学业奖学金\20191027公示\新公式版\"/>
    </mc:Choice>
  </mc:AlternateContent>
  <bookViews>
    <workbookView xWindow="0" yWindow="0" windowWidth="18870" windowHeight="8340" firstSheet="2" activeTab="6"/>
  </bookViews>
  <sheets>
    <sheet name="2018化工学硕" sheetId="1" r:id="rId1"/>
    <sheet name="2018化学工程" sheetId="2" r:id="rId2"/>
    <sheet name="2018制药工程" sheetId="3" r:id="rId3"/>
    <sheet name="2018硕有机" sheetId="4" r:id="rId4"/>
    <sheet name="2018硕无机" sheetId="5" r:id="rId5"/>
    <sheet name="2018硕物化" sheetId="6" r:id="rId6"/>
    <sheet name="2018硕分析" sheetId="7" r:id="rId7"/>
  </sheets>
  <definedNames>
    <definedName name="_xlnm._FilterDatabase" localSheetId="6" hidden="1">'2018硕分析'!$A$1:$O$16</definedName>
    <definedName name="_xlnm._FilterDatabase" localSheetId="4" hidden="1">'2018硕无机'!$A$1:$O$33</definedName>
    <definedName name="_xlnm._FilterDatabase" localSheetId="5" hidden="1">'2018硕物化'!$A$1:$O$17</definedName>
    <definedName name="_xlnm._FilterDatabase" localSheetId="3" hidden="1">'2018硕有机'!$A$1:$O$12</definedName>
  </definedNames>
  <calcPr calcId="152511"/>
</workbook>
</file>

<file path=xl/calcChain.xml><?xml version="1.0" encoding="utf-8"?>
<calcChain xmlns="http://schemas.openxmlformats.org/spreadsheetml/2006/main">
  <c r="N63" i="1" l="1"/>
  <c r="G62" i="1"/>
  <c r="F62" i="1"/>
  <c r="E62" i="1"/>
  <c r="H62" i="1" s="1"/>
  <c r="H61" i="1"/>
  <c r="G61" i="1"/>
  <c r="F61" i="1"/>
  <c r="E61" i="1"/>
  <c r="G60" i="1"/>
  <c r="F60" i="1"/>
  <c r="E60" i="1"/>
  <c r="H60" i="1" s="1"/>
  <c r="G59" i="1"/>
  <c r="F59" i="1"/>
  <c r="E59" i="1"/>
  <c r="H59" i="1" s="1"/>
  <c r="G58" i="1"/>
  <c r="H58" i="1" s="1"/>
  <c r="F58" i="1"/>
  <c r="E58" i="1"/>
  <c r="G57" i="1"/>
  <c r="F57" i="1"/>
  <c r="E57" i="1"/>
  <c r="H57" i="1" s="1"/>
  <c r="G56" i="1"/>
  <c r="F56" i="1"/>
  <c r="E56" i="1"/>
  <c r="H56" i="1" s="1"/>
  <c r="G55" i="1"/>
  <c r="F55" i="1"/>
  <c r="H55" i="1" s="1"/>
  <c r="E55" i="1"/>
  <c r="G54" i="1"/>
  <c r="F54" i="1"/>
  <c r="E54" i="1"/>
  <c r="H54" i="1" s="1"/>
  <c r="H53" i="1"/>
  <c r="G53" i="1"/>
  <c r="F53" i="1"/>
  <c r="E53" i="1"/>
  <c r="G52" i="1"/>
  <c r="F52" i="1"/>
  <c r="E52" i="1"/>
  <c r="H52" i="1" s="1"/>
  <c r="G51" i="1"/>
  <c r="F51" i="1"/>
  <c r="E51" i="1"/>
  <c r="H51" i="1" s="1"/>
  <c r="G50" i="1"/>
  <c r="H50" i="1" s="1"/>
  <c r="F50" i="1"/>
  <c r="E50" i="1"/>
  <c r="G49" i="1"/>
  <c r="F49" i="1"/>
  <c r="E49" i="1"/>
  <c r="H49" i="1" s="1"/>
  <c r="G48" i="1"/>
  <c r="F48" i="1"/>
  <c r="E48" i="1"/>
  <c r="H48" i="1" s="1"/>
  <c r="G47" i="1"/>
  <c r="F47" i="1"/>
  <c r="H47" i="1" s="1"/>
  <c r="E47" i="1"/>
  <c r="G46" i="1"/>
  <c r="F46" i="1"/>
  <c r="E46" i="1"/>
  <c r="H46" i="1" s="1"/>
  <c r="H45" i="1"/>
  <c r="G45" i="1"/>
  <c r="F45" i="1"/>
  <c r="E45" i="1"/>
  <c r="G44" i="1"/>
  <c r="F44" i="1"/>
  <c r="E44" i="1"/>
  <c r="H44" i="1" s="1"/>
  <c r="G43" i="1"/>
  <c r="F43" i="1"/>
  <c r="E43" i="1"/>
  <c r="H43" i="1" s="1"/>
  <c r="G42" i="1"/>
  <c r="H42" i="1" s="1"/>
  <c r="F42" i="1"/>
  <c r="E42" i="1"/>
  <c r="G41" i="1"/>
  <c r="F41" i="1"/>
  <c r="E41" i="1"/>
  <c r="H41" i="1" s="1"/>
  <c r="G40" i="1"/>
  <c r="F40" i="1"/>
  <c r="E40" i="1"/>
  <c r="H40" i="1" s="1"/>
  <c r="G39" i="1"/>
  <c r="F39" i="1"/>
  <c r="H39" i="1" s="1"/>
  <c r="E39" i="1"/>
  <c r="G38" i="1"/>
  <c r="F38" i="1"/>
  <c r="E38" i="1"/>
  <c r="H38" i="1" s="1"/>
  <c r="H37" i="1"/>
  <c r="G37" i="1"/>
  <c r="F37" i="1"/>
  <c r="E37" i="1"/>
  <c r="G36" i="1"/>
  <c r="F36" i="1"/>
  <c r="E36" i="1"/>
  <c r="H36" i="1" s="1"/>
  <c r="G35" i="1"/>
  <c r="F35" i="1"/>
  <c r="E35" i="1"/>
  <c r="H35" i="1" s="1"/>
  <c r="G34" i="1"/>
  <c r="H34" i="1" s="1"/>
  <c r="F34" i="1"/>
  <c r="E34" i="1"/>
  <c r="G33" i="1"/>
  <c r="F33" i="1"/>
  <c r="E33" i="1"/>
  <c r="H33" i="1" s="1"/>
  <c r="G32" i="1"/>
  <c r="F32" i="1"/>
  <c r="E32" i="1"/>
  <c r="H32" i="1" s="1"/>
  <c r="G31" i="1"/>
  <c r="F31" i="1"/>
  <c r="H31" i="1" s="1"/>
  <c r="E31" i="1"/>
  <c r="G30" i="1"/>
  <c r="F30" i="1"/>
  <c r="E30" i="1"/>
  <c r="H30" i="1" s="1"/>
  <c r="H29" i="1"/>
  <c r="G29" i="1"/>
  <c r="F29" i="1"/>
  <c r="E29" i="1"/>
  <c r="G28" i="1"/>
  <c r="F28" i="1"/>
  <c r="E28" i="1"/>
  <c r="H28" i="1" s="1"/>
  <c r="G27" i="1"/>
  <c r="F27" i="1"/>
  <c r="E27" i="1"/>
  <c r="H27" i="1" s="1"/>
  <c r="G26" i="1"/>
  <c r="H26" i="1" s="1"/>
  <c r="F26" i="1"/>
  <c r="E26" i="1"/>
  <c r="G25" i="1"/>
  <c r="F25" i="1"/>
  <c r="E25" i="1"/>
  <c r="H25" i="1" s="1"/>
  <c r="I25" i="1" s="1"/>
  <c r="G24" i="1"/>
  <c r="F24" i="1"/>
  <c r="E24" i="1"/>
  <c r="H24" i="1" s="1"/>
  <c r="G23" i="1"/>
  <c r="F23" i="1"/>
  <c r="H23" i="1" s="1"/>
  <c r="E23" i="1"/>
  <c r="G22" i="1"/>
  <c r="F22" i="1"/>
  <c r="E22" i="1"/>
  <c r="H22" i="1" s="1"/>
  <c r="H21" i="1"/>
  <c r="G21" i="1"/>
  <c r="F21" i="1"/>
  <c r="E21" i="1"/>
  <c r="G20" i="1"/>
  <c r="F20" i="1"/>
  <c r="E20" i="1"/>
  <c r="H20" i="1" s="1"/>
  <c r="I20" i="1" s="1"/>
  <c r="G19" i="1"/>
  <c r="F19" i="1"/>
  <c r="E19" i="1"/>
  <c r="H19" i="1" s="1"/>
  <c r="G18" i="1"/>
  <c r="H18" i="1" s="1"/>
  <c r="F18" i="1"/>
  <c r="E18" i="1"/>
  <c r="G17" i="1"/>
  <c r="F17" i="1"/>
  <c r="E17" i="1"/>
  <c r="H17" i="1" s="1"/>
  <c r="G16" i="1"/>
  <c r="F16" i="1"/>
  <c r="E16" i="1"/>
  <c r="H16" i="1" s="1"/>
  <c r="G15" i="1"/>
  <c r="F15" i="1"/>
  <c r="H15" i="1" s="1"/>
  <c r="E15" i="1"/>
  <c r="G14" i="1"/>
  <c r="F14" i="1"/>
  <c r="E14" i="1"/>
  <c r="H14" i="1" s="1"/>
  <c r="H13" i="1"/>
  <c r="G13" i="1"/>
  <c r="F13" i="1"/>
  <c r="E13" i="1"/>
  <c r="G12" i="1"/>
  <c r="F12" i="1"/>
  <c r="E12" i="1"/>
  <c r="H12" i="1" s="1"/>
  <c r="G11" i="1"/>
  <c r="F11" i="1"/>
  <c r="E11" i="1"/>
  <c r="H11" i="1" s="1"/>
  <c r="G10" i="1"/>
  <c r="H10" i="1" s="1"/>
  <c r="F10" i="1"/>
  <c r="E10" i="1"/>
  <c r="G9" i="1"/>
  <c r="F9" i="1"/>
  <c r="E9" i="1"/>
  <c r="H9" i="1" s="1"/>
  <c r="G8" i="1"/>
  <c r="F8" i="1"/>
  <c r="E8" i="1"/>
  <c r="H8" i="1" s="1"/>
  <c r="G7" i="1"/>
  <c r="F7" i="1"/>
  <c r="H7" i="1" s="1"/>
  <c r="E7" i="1"/>
  <c r="G6" i="1"/>
  <c r="F6" i="1"/>
  <c r="E6" i="1"/>
  <c r="H6" i="1" s="1"/>
  <c r="H5" i="1"/>
  <c r="G5" i="1"/>
  <c r="F5" i="1"/>
  <c r="E5" i="1"/>
  <c r="G4" i="1"/>
  <c r="F4" i="1"/>
  <c r="E4" i="1"/>
  <c r="H4" i="1" s="1"/>
  <c r="H3" i="1"/>
  <c r="G3" i="1"/>
  <c r="F3" i="1"/>
  <c r="E3" i="1"/>
  <c r="G2" i="1"/>
  <c r="H2" i="1" s="1"/>
  <c r="F2" i="1"/>
  <c r="E2" i="1"/>
  <c r="I59" i="1" l="1"/>
  <c r="I37" i="1"/>
  <c r="I28" i="1"/>
  <c r="I56" i="1"/>
  <c r="I36" i="1"/>
  <c r="I53" i="1"/>
  <c r="I8" i="1"/>
  <c r="I10" i="1"/>
  <c r="I23" i="1"/>
  <c r="I44" i="1"/>
  <c r="I49" i="1"/>
  <c r="I54" i="1"/>
  <c r="I61" i="1"/>
  <c r="I43" i="1"/>
  <c r="I7" i="1"/>
  <c r="I45" i="1"/>
  <c r="I15" i="1"/>
  <c r="I5" i="1"/>
  <c r="I16" i="1"/>
  <c r="I18" i="1"/>
  <c r="I31" i="1"/>
  <c r="I52" i="1"/>
  <c r="I57" i="1"/>
  <c r="I62" i="1"/>
  <c r="I48" i="1"/>
  <c r="I38" i="1"/>
  <c r="I58" i="1"/>
  <c r="I11" i="1"/>
  <c r="I3" i="1"/>
  <c r="I6" i="1"/>
  <c r="I13" i="1"/>
  <c r="I19" i="1"/>
  <c r="I24" i="1"/>
  <c r="I26" i="1"/>
  <c r="I39" i="1"/>
  <c r="I60" i="1"/>
  <c r="I50" i="1"/>
  <c r="I33" i="1"/>
  <c r="I41" i="1"/>
  <c r="I9" i="1"/>
  <c r="I14" i="1"/>
  <c r="I21" i="1"/>
  <c r="I27" i="1"/>
  <c r="I32" i="1"/>
  <c r="I34" i="1"/>
  <c r="I47" i="1"/>
  <c r="I30" i="1"/>
  <c r="I2" i="1"/>
  <c r="I51" i="1"/>
  <c r="I46" i="1"/>
  <c r="I4" i="1"/>
  <c r="I12" i="1"/>
  <c r="I17" i="1"/>
  <c r="I22" i="1"/>
  <c r="I29" i="1"/>
  <c r="I35" i="1"/>
  <c r="I40" i="1"/>
  <c r="I42" i="1"/>
  <c r="I55" i="1"/>
</calcChain>
</file>

<file path=xl/sharedStrings.xml><?xml version="1.0" encoding="utf-8"?>
<sst xmlns="http://schemas.openxmlformats.org/spreadsheetml/2006/main" count="840" uniqueCount="403">
  <si>
    <t>序号</t>
  </si>
  <si>
    <t>学院</t>
  </si>
  <si>
    <t>学号</t>
  </si>
  <si>
    <t>姓名</t>
  </si>
  <si>
    <t>科研A排名</t>
  </si>
  <si>
    <t>综测B排名</t>
  </si>
  <si>
    <t>学习成绩C排名</t>
  </si>
  <si>
    <t>总分</t>
  </si>
  <si>
    <t>总排名</t>
  </si>
  <si>
    <t>科研A</t>
  </si>
  <si>
    <t>综测B</t>
  </si>
  <si>
    <t>学习成绩C</t>
  </si>
  <si>
    <t>名次</t>
  </si>
  <si>
    <t>奖金</t>
  </si>
  <si>
    <t>备注</t>
  </si>
  <si>
    <t>化学与化工学院</t>
  </si>
  <si>
    <t>3120181293</t>
  </si>
  <si>
    <t>贺幸</t>
  </si>
  <si>
    <t>二等奖学金</t>
  </si>
  <si>
    <t>3120181306</t>
  </si>
  <si>
    <t>刘明珠</t>
  </si>
  <si>
    <t>3120181336</t>
  </si>
  <si>
    <t>翟君叶</t>
  </si>
  <si>
    <t>3120181316</t>
  </si>
  <si>
    <t>彭扬帆</t>
  </si>
  <si>
    <t>3120181334</t>
  </si>
  <si>
    <t>杨成佳</t>
  </si>
  <si>
    <t>3120181335</t>
  </si>
  <si>
    <t>杨雅梦</t>
  </si>
  <si>
    <t>3120181281</t>
  </si>
  <si>
    <t>陈翠玉</t>
  </si>
  <si>
    <t>3120181286</t>
  </si>
  <si>
    <t>付如如</t>
  </si>
  <si>
    <t>3120181283</t>
  </si>
  <si>
    <t>陈亚超</t>
  </si>
  <si>
    <t>3120181320</t>
  </si>
  <si>
    <t>任阳阳</t>
  </si>
  <si>
    <t>3120181297</t>
  </si>
  <si>
    <t>姜亮</t>
  </si>
  <si>
    <t>3120181327</t>
  </si>
  <si>
    <t>王彤</t>
  </si>
  <si>
    <t>3120181319</t>
  </si>
  <si>
    <t>任健</t>
  </si>
  <si>
    <t>3120181299</t>
  </si>
  <si>
    <t>雷妍琪</t>
  </si>
  <si>
    <t>3120181294</t>
  </si>
  <si>
    <t>侯雅琦</t>
  </si>
  <si>
    <t>3120181307</t>
  </si>
  <si>
    <t>刘婉月</t>
  </si>
  <si>
    <t>3120181305</t>
  </si>
  <si>
    <t>刘皓然</t>
  </si>
  <si>
    <t>3120181312</t>
  </si>
  <si>
    <t>苗轶男</t>
  </si>
  <si>
    <t>3120181343</t>
  </si>
  <si>
    <t>赵昀洲</t>
  </si>
  <si>
    <t>三等奖学金</t>
  </si>
  <si>
    <t>3120181288</t>
  </si>
  <si>
    <t>高霞</t>
  </si>
  <si>
    <t>3120181322</t>
  </si>
  <si>
    <t>田隆</t>
  </si>
  <si>
    <t>3120181337</t>
  </si>
  <si>
    <t>张帆</t>
  </si>
  <si>
    <t>3120181311</t>
  </si>
  <si>
    <t>马铮</t>
  </si>
  <si>
    <t>3120181302</t>
  </si>
  <si>
    <t>李琪</t>
  </si>
  <si>
    <t>3120181285</t>
  </si>
  <si>
    <t>董曙馨</t>
  </si>
  <si>
    <t>3120181339</t>
  </si>
  <si>
    <t>张少华</t>
  </si>
  <si>
    <t>3120181317</t>
  </si>
  <si>
    <t>乔耀璇</t>
  </si>
  <si>
    <t>3120181295</t>
  </si>
  <si>
    <t>冀亚妮</t>
  </si>
  <si>
    <t>3120181291</t>
  </si>
  <si>
    <t>郭芳</t>
  </si>
  <si>
    <t>3120181328</t>
  </si>
  <si>
    <t>王葳</t>
  </si>
  <si>
    <t>3120181298</t>
  </si>
  <si>
    <t>姜雨佳</t>
  </si>
  <si>
    <t>3120181332</t>
  </si>
  <si>
    <t>武丹</t>
  </si>
  <si>
    <t>3120181324</t>
  </si>
  <si>
    <t>王登玉</t>
  </si>
  <si>
    <t>3120181342</t>
  </si>
  <si>
    <t>赵依威</t>
  </si>
  <si>
    <t>3120181318</t>
  </si>
  <si>
    <t>屈美秀</t>
  </si>
  <si>
    <t>3120181289</t>
  </si>
  <si>
    <t>高艳君</t>
  </si>
  <si>
    <t>3120181304</t>
  </si>
  <si>
    <t>刘贝贝</t>
  </si>
  <si>
    <t>3120181301</t>
  </si>
  <si>
    <t>李进</t>
  </si>
  <si>
    <t>3120181344</t>
  </si>
  <si>
    <t>周晨</t>
  </si>
  <si>
    <t>3120181329</t>
  </si>
  <si>
    <t>王艳芳</t>
  </si>
  <si>
    <t>3120181326</t>
  </si>
  <si>
    <t>王少卿</t>
  </si>
  <si>
    <t>3120181321</t>
  </si>
  <si>
    <t>苏鹏举</t>
  </si>
  <si>
    <t>3120181296</t>
  </si>
  <si>
    <t>姜晗</t>
  </si>
  <si>
    <t>3120181310</t>
  </si>
  <si>
    <t>刘鑫</t>
  </si>
  <si>
    <t>3120181315</t>
  </si>
  <si>
    <t>牛鹏英</t>
  </si>
  <si>
    <t>3120181341</t>
  </si>
  <si>
    <t>赵雅婷</t>
  </si>
  <si>
    <t>3120181287</t>
  </si>
  <si>
    <t>高博</t>
  </si>
  <si>
    <t>3120181308</t>
  </si>
  <si>
    <t>刘文超</t>
  </si>
  <si>
    <t>3120181330</t>
  </si>
  <si>
    <t>王禹</t>
  </si>
  <si>
    <t>3120181325</t>
  </si>
  <si>
    <t>王家伦</t>
  </si>
  <si>
    <t>3120181309</t>
  </si>
  <si>
    <t>刘协鹏</t>
  </si>
  <si>
    <t>3120181323</t>
  </si>
  <si>
    <t>王朝阳</t>
  </si>
  <si>
    <t>3120181284</t>
  </si>
  <si>
    <t>代政</t>
  </si>
  <si>
    <t>3120181331</t>
  </si>
  <si>
    <t>温江波</t>
  </si>
  <si>
    <t>3120181282</t>
  </si>
  <si>
    <t>陈谦</t>
  </si>
  <si>
    <t>3120181292</t>
  </si>
  <si>
    <t>韩雪</t>
  </si>
  <si>
    <t>3120181314</t>
  </si>
  <si>
    <t>聂明明</t>
  </si>
  <si>
    <t>3120181338</t>
  </si>
  <si>
    <t>张峰</t>
  </si>
  <si>
    <t>3120181340</t>
  </si>
  <si>
    <t>张世贤</t>
  </si>
  <si>
    <t>3120181303</t>
  </si>
  <si>
    <t>李献</t>
  </si>
  <si>
    <t>3120181333</t>
  </si>
  <si>
    <t>肖扬</t>
  </si>
  <si>
    <t>3220181010</t>
  </si>
  <si>
    <t>陈星</t>
  </si>
  <si>
    <t>一等奖学金</t>
  </si>
  <si>
    <t>3220181024</t>
  </si>
  <si>
    <t>李树强</t>
  </si>
  <si>
    <t>口头汇报</t>
  </si>
  <si>
    <t>3220181050</t>
  </si>
  <si>
    <t>薛晓俊</t>
  </si>
  <si>
    <t>3220181013</t>
  </si>
  <si>
    <t>贺子畔</t>
  </si>
  <si>
    <t>3220181030</t>
  </si>
  <si>
    <t>马佳欢</t>
  </si>
  <si>
    <t>3220181047</t>
  </si>
  <si>
    <t>徐庆岳</t>
  </si>
  <si>
    <t>3220181042</t>
  </si>
  <si>
    <t>孙晓贤</t>
  </si>
  <si>
    <t>3220181049</t>
  </si>
  <si>
    <t>许亚梅</t>
  </si>
  <si>
    <t>3220181034</t>
  </si>
  <si>
    <t>牛明鑫</t>
  </si>
  <si>
    <t>3220181054</t>
  </si>
  <si>
    <t>于子龙</t>
  </si>
  <si>
    <t>3220181055</t>
  </si>
  <si>
    <t>臧国伟</t>
  </si>
  <si>
    <t>3220181056</t>
  </si>
  <si>
    <t>翟婷婷</t>
  </si>
  <si>
    <t>3220181040</t>
  </si>
  <si>
    <t>史凯</t>
  </si>
  <si>
    <t>3220181057</t>
  </si>
  <si>
    <t>张雷</t>
  </si>
  <si>
    <t>3220181021</t>
  </si>
  <si>
    <t>李承承</t>
  </si>
  <si>
    <t>3220181028</t>
  </si>
  <si>
    <t>刘肖汝</t>
  </si>
  <si>
    <t>3220181058</t>
  </si>
  <si>
    <t>郑阳</t>
  </si>
  <si>
    <t>3220181035</t>
  </si>
  <si>
    <t>欧阳梦洁</t>
  </si>
  <si>
    <t>3220181014</t>
  </si>
  <si>
    <t>胡志伟</t>
  </si>
  <si>
    <t>3220181007</t>
  </si>
  <si>
    <t>安明月</t>
  </si>
  <si>
    <t>3220181023</t>
  </si>
  <si>
    <t>李淑宁</t>
  </si>
  <si>
    <t>3220181017</t>
  </si>
  <si>
    <t>贾晨光</t>
  </si>
  <si>
    <t>3220181025</t>
  </si>
  <si>
    <t>梁文浩</t>
  </si>
  <si>
    <t>3220181036</t>
  </si>
  <si>
    <t>潘浩东</t>
  </si>
  <si>
    <t>3220181051</t>
  </si>
  <si>
    <t>颜群升</t>
  </si>
  <si>
    <t>3220181020</t>
  </si>
  <si>
    <t>康晓宁</t>
  </si>
  <si>
    <t>3220181019</t>
  </si>
  <si>
    <t>焦晓光</t>
  </si>
  <si>
    <t>3220181037</t>
  </si>
  <si>
    <t>秦士凯</t>
  </si>
  <si>
    <t>3220181053</t>
  </si>
  <si>
    <t>于鑫</t>
  </si>
  <si>
    <t>3220181043</t>
  </si>
  <si>
    <t>王贺祥</t>
  </si>
  <si>
    <t>3220181046</t>
  </si>
  <si>
    <t>徐欢</t>
  </si>
  <si>
    <t>3220181041</t>
  </si>
  <si>
    <t>孙嘉忆</t>
  </si>
  <si>
    <t>3220181012</t>
  </si>
  <si>
    <t>郭振森</t>
  </si>
  <si>
    <t>3220181018</t>
  </si>
  <si>
    <t>姜志超</t>
  </si>
  <si>
    <t>3220181022</t>
  </si>
  <si>
    <t>李申辉</t>
  </si>
  <si>
    <t>3220181048</t>
  </si>
  <si>
    <t>许龙</t>
  </si>
  <si>
    <t>3220181044</t>
  </si>
  <si>
    <t>王鹏飞</t>
  </si>
  <si>
    <t>3220181039</t>
  </si>
  <si>
    <t>盛雨桐</t>
  </si>
  <si>
    <t>3220181032</t>
  </si>
  <si>
    <t>梅佩</t>
  </si>
  <si>
    <t>3220181031</t>
  </si>
  <si>
    <t>马则群</t>
  </si>
  <si>
    <t>3220181026</t>
  </si>
  <si>
    <t>刘进</t>
  </si>
  <si>
    <t>3220181029</t>
  </si>
  <si>
    <t>马洪乐</t>
  </si>
  <si>
    <t>3220181008</t>
  </si>
  <si>
    <t>安天韵</t>
  </si>
  <si>
    <t>3220181045</t>
  </si>
  <si>
    <t>武润韬</t>
  </si>
  <si>
    <t>3220181038</t>
  </si>
  <si>
    <t>任山福</t>
  </si>
  <si>
    <t>3220181052</t>
  </si>
  <si>
    <t>殷哲昌</t>
  </si>
  <si>
    <t>3220181027</t>
  </si>
  <si>
    <t>刘漫</t>
  </si>
  <si>
    <t>3220181009</t>
  </si>
  <si>
    <t>曹晓艳</t>
  </si>
  <si>
    <t>3220181016</t>
  </si>
  <si>
    <t>霍振源</t>
  </si>
  <si>
    <t>3220181011</t>
  </si>
  <si>
    <t>段梦雪</t>
  </si>
  <si>
    <t>3220181033</t>
  </si>
  <si>
    <t>缪丽琴</t>
  </si>
  <si>
    <t>3220181062</t>
  </si>
  <si>
    <t>王争楠</t>
  </si>
  <si>
    <t>墙报奖</t>
  </si>
  <si>
    <t>3220181065</t>
  </si>
  <si>
    <t>张荣荣</t>
  </si>
  <si>
    <t>3220181061</t>
  </si>
  <si>
    <t>宁小钰</t>
  </si>
  <si>
    <t>3220181063</t>
  </si>
  <si>
    <t>吴浩鹏</t>
  </si>
  <si>
    <t>3220181064</t>
  </si>
  <si>
    <t>武晓林</t>
  </si>
  <si>
    <t>3220181059</t>
  </si>
  <si>
    <t>程瑞琛</t>
  </si>
  <si>
    <t>3220181066</t>
  </si>
  <si>
    <t>赵界强</t>
  </si>
  <si>
    <t>3220181060</t>
  </si>
  <si>
    <t>李梦甜</t>
  </si>
  <si>
    <t>3120181242</t>
  </si>
  <si>
    <t>刘倩雯</t>
  </si>
  <si>
    <t>3120181237</t>
  </si>
  <si>
    <t>李晓颖</t>
  </si>
  <si>
    <t>3120181272</t>
  </si>
  <si>
    <t>张峻豪</t>
  </si>
  <si>
    <t>3120181235</t>
  </si>
  <si>
    <t>李明</t>
  </si>
  <si>
    <t>3120181250</t>
  </si>
  <si>
    <t>师亚飞</t>
  </si>
  <si>
    <t>3120181264</t>
  </si>
  <si>
    <t>王媛媛</t>
  </si>
  <si>
    <t>3120181217</t>
  </si>
  <si>
    <t>冯业芹</t>
  </si>
  <si>
    <t>3120181213</t>
  </si>
  <si>
    <t>崔婷婷</t>
  </si>
  <si>
    <t>3120181245</t>
  </si>
  <si>
    <t>刘延强</t>
  </si>
  <si>
    <t>3120181260</t>
  </si>
  <si>
    <t>王来</t>
  </si>
  <si>
    <t>3120181238</t>
  </si>
  <si>
    <t>李增领</t>
  </si>
  <si>
    <t>3120181229</t>
  </si>
  <si>
    <t>井雪纯</t>
  </si>
  <si>
    <t>3120181243</t>
  </si>
  <si>
    <t>刘晓宇</t>
  </si>
  <si>
    <t>3120181265</t>
  </si>
  <si>
    <t>吴燕燕</t>
  </si>
  <si>
    <t>3120181241</t>
  </si>
  <si>
    <t>刘佳欣</t>
  </si>
  <si>
    <t>3120181209</t>
  </si>
  <si>
    <t>陈崇安</t>
  </si>
  <si>
    <t>3120181279</t>
  </si>
  <si>
    <t>朱哲嘉季</t>
  </si>
  <si>
    <t>3120181257</t>
  </si>
  <si>
    <t>提丹</t>
  </si>
  <si>
    <t>3120181233</t>
  </si>
  <si>
    <t>李洁</t>
  </si>
  <si>
    <t>3120181273</t>
  </si>
  <si>
    <t>张晓榜</t>
  </si>
  <si>
    <t>3120181234</t>
  </si>
  <si>
    <t>李丽</t>
  </si>
  <si>
    <t>3120181275</t>
  </si>
  <si>
    <t>赵琪</t>
  </si>
  <si>
    <t>3120181221</t>
  </si>
  <si>
    <t>郭彩霞</t>
  </si>
  <si>
    <t>3120181256</t>
  </si>
  <si>
    <t>孙小霜</t>
  </si>
  <si>
    <t>3120181207</t>
  </si>
  <si>
    <t>白聪聪</t>
  </si>
  <si>
    <t>3120181252</t>
  </si>
  <si>
    <t>宋文静</t>
  </si>
  <si>
    <t>3120181240</t>
  </si>
  <si>
    <t>刘彩霞</t>
  </si>
  <si>
    <t>3120181249</t>
  </si>
  <si>
    <t>盛媛慧</t>
  </si>
  <si>
    <t>3120181227</t>
  </si>
  <si>
    <t>贾梦泽</t>
  </si>
  <si>
    <t>3120181208</t>
  </si>
  <si>
    <t>曹煜华</t>
  </si>
  <si>
    <t>3120181231</t>
  </si>
  <si>
    <t>李慧苗</t>
  </si>
  <si>
    <t>3120181247</t>
  </si>
  <si>
    <t>刘志坤</t>
  </si>
  <si>
    <t>3120181259</t>
  </si>
  <si>
    <t>王洁</t>
  </si>
  <si>
    <t>3120181255</t>
  </si>
  <si>
    <t>孙建涵</t>
  </si>
  <si>
    <t>3120181248</t>
  </si>
  <si>
    <t>彭莉枝</t>
  </si>
  <si>
    <t>3120181276</t>
  </si>
  <si>
    <t>甄苗苗</t>
  </si>
  <si>
    <t>3120181212</t>
  </si>
  <si>
    <t>崔冉冉</t>
  </si>
  <si>
    <t>3120181224</t>
  </si>
  <si>
    <t>郭越</t>
  </si>
  <si>
    <t>3120181228</t>
  </si>
  <si>
    <t>姜敏霞</t>
  </si>
  <si>
    <t>3120181254</t>
  </si>
  <si>
    <t>苏兆敏</t>
  </si>
  <si>
    <t>3120181278</t>
  </si>
  <si>
    <t>朱宇豪</t>
  </si>
  <si>
    <t>3120181262</t>
  </si>
  <si>
    <t>王世琪</t>
  </si>
  <si>
    <t>3120181244</t>
  </si>
  <si>
    <t>刘亚楠</t>
  </si>
  <si>
    <t>3120181258</t>
  </si>
  <si>
    <t>王冲</t>
  </si>
  <si>
    <t>3120181277</t>
  </si>
  <si>
    <t>周海岩</t>
  </si>
  <si>
    <t>3120181210</t>
  </si>
  <si>
    <t>陈梦丹</t>
  </si>
  <si>
    <t>3120181222</t>
  </si>
  <si>
    <t>郭海霞</t>
  </si>
  <si>
    <t>3120181263</t>
  </si>
  <si>
    <t>王玮</t>
  </si>
  <si>
    <t>3120181268</t>
  </si>
  <si>
    <t>杨俊芳</t>
  </si>
  <si>
    <t>3120181267</t>
  </si>
  <si>
    <t>杨会</t>
  </si>
  <si>
    <t>3120181269</t>
  </si>
  <si>
    <t>杨烨</t>
  </si>
  <si>
    <t>3120181216</t>
  </si>
  <si>
    <t>杜忻怡</t>
  </si>
  <si>
    <t>3120181223</t>
  </si>
  <si>
    <t>郭亚欣</t>
  </si>
  <si>
    <t>3120181236</t>
  </si>
  <si>
    <t>李琼</t>
  </si>
  <si>
    <t>3120181220</t>
  </si>
  <si>
    <t>高子研</t>
  </si>
  <si>
    <t>3120181232</t>
  </si>
  <si>
    <t>李囝</t>
  </si>
  <si>
    <t>3120181271</t>
  </si>
  <si>
    <t>余冠行</t>
  </si>
  <si>
    <t>3120181239</t>
  </si>
  <si>
    <t>梁言</t>
  </si>
  <si>
    <t>3120181270</t>
  </si>
  <si>
    <t>尹悦</t>
  </si>
  <si>
    <t>3120181261</t>
  </si>
  <si>
    <t>王赛赛</t>
  </si>
  <si>
    <t>3120181274</t>
  </si>
  <si>
    <t>赵慧茹</t>
  </si>
  <si>
    <t>3120181214</t>
  </si>
  <si>
    <t>崔永红</t>
  </si>
  <si>
    <t>7</t>
  </si>
  <si>
    <t>3120181226</t>
  </si>
  <si>
    <t>贾贺园</t>
  </si>
  <si>
    <t>3120181253</t>
  </si>
  <si>
    <t>苏飒</t>
  </si>
  <si>
    <t>3120181266</t>
  </si>
  <si>
    <t>谢晓倩</t>
  </si>
  <si>
    <t>3120181215</t>
  </si>
  <si>
    <t>董秀琦</t>
  </si>
  <si>
    <t>3120181246</t>
  </si>
  <si>
    <t>刘媛媛</t>
  </si>
  <si>
    <t>3120181211</t>
  </si>
  <si>
    <t>陈倩倩</t>
  </si>
  <si>
    <t>3120181225</t>
  </si>
  <si>
    <t>韩楚</t>
  </si>
  <si>
    <t>3120181251</t>
  </si>
  <si>
    <t>史莹莹</t>
  </si>
  <si>
    <t>标黄色的是上次划错系到有机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</si>
</sst>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49" fontId="0" fillId="5" borderId="2" xfId="1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4" borderId="2" xfId="0" applyFill="1" applyBorder="1"/>
    <xf numFmtId="0" fontId="0" fillId="4" borderId="2" xfId="0" applyFill="1" applyBorder="1" applyAlignment="1">
      <alignment vertical="center"/>
    </xf>
    <xf numFmtId="0" fontId="0" fillId="5" borderId="2" xfId="0" applyFill="1" applyBorder="1"/>
    <xf numFmtId="0" fontId="0" fillId="5" borderId="2" xfId="0" applyFill="1" applyBorder="1" applyAlignment="1">
      <alignment vertical="center"/>
    </xf>
    <xf numFmtId="0" fontId="3" fillId="5" borderId="2" xfId="0" applyFont="1" applyFill="1" applyBorder="1" applyAlignment="1"/>
    <xf numFmtId="0" fontId="0" fillId="3" borderId="2" xfId="0" applyFill="1" applyBorder="1"/>
    <xf numFmtId="0" fontId="3" fillId="3" borderId="2" xfId="0" applyFont="1" applyFill="1" applyBorder="1" applyAlignment="1"/>
    <xf numFmtId="0" fontId="0" fillId="3" borderId="2" xfId="0" applyFill="1" applyBorder="1" applyAlignment="1">
      <alignment vertical="center"/>
    </xf>
    <xf numFmtId="0" fontId="3" fillId="4" borderId="2" xfId="0" applyFont="1" applyFill="1" applyBorder="1" applyAlignment="1"/>
    <xf numFmtId="0" fontId="3" fillId="0" borderId="2" xfId="0" applyFont="1" applyFill="1" applyBorder="1" applyAlignment="1"/>
    <xf numFmtId="0" fontId="0" fillId="0" borderId="2" xfId="0" applyFill="1" applyBorder="1" applyAlignment="1">
      <alignment vertical="center"/>
    </xf>
    <xf numFmtId="0" fontId="0" fillId="4" borderId="0" xfId="0" applyFill="1"/>
    <xf numFmtId="0" fontId="4" fillId="5" borderId="2" xfId="0" applyFont="1" applyFill="1" applyBorder="1" applyAlignment="1">
      <alignment horizontal="center" vertical="center"/>
    </xf>
    <xf numFmtId="0" fontId="0" fillId="7" borderId="2" xfId="0" applyFill="1" applyBorder="1"/>
    <xf numFmtId="0" fontId="3" fillId="7" borderId="2" xfId="0" applyFont="1" applyFill="1" applyBorder="1" applyAlignment="1"/>
    <xf numFmtId="0" fontId="0" fillId="7" borderId="2" xfId="0" applyFill="1" applyBorder="1" applyAlignment="1">
      <alignment vertical="center"/>
    </xf>
    <xf numFmtId="0" fontId="0" fillId="8" borderId="2" xfId="0" applyFill="1" applyBorder="1"/>
    <xf numFmtId="0" fontId="2" fillId="8" borderId="2" xfId="0" applyFont="1" applyFill="1" applyBorder="1"/>
    <xf numFmtId="0" fontId="2" fillId="8" borderId="2" xfId="0" applyFont="1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0" borderId="2" xfId="0" applyBorder="1"/>
    <xf numFmtId="0" fontId="2" fillId="8" borderId="2" xfId="0" applyFont="1" applyFill="1" applyBorder="1" applyAlignment="1">
      <alignment wrapText="1"/>
    </xf>
  </cellXfs>
  <cellStyles count="2">
    <cellStyle name="常规" xfId="0" builtinId="0"/>
    <cellStyle name="常规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pane xSplit="1" ySplit="1" topLeftCell="B39" activePane="bottomRight" state="frozen"/>
      <selection pane="topRight"/>
      <selection pane="bottomLeft"/>
      <selection pane="bottomRight" activeCell="N20" sqref="N20:N62"/>
    </sheetView>
  </sheetViews>
  <sheetFormatPr defaultColWidth="9" defaultRowHeight="13.5"/>
  <cols>
    <col min="13" max="13" width="10.75" customWidth="1"/>
  </cols>
  <sheetData>
    <row r="1" spans="1:15" ht="28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9" t="s">
        <v>14</v>
      </c>
    </row>
    <row r="2" spans="1:15">
      <c r="A2" s="4">
        <v>1</v>
      </c>
      <c r="B2" s="5" t="s">
        <v>15</v>
      </c>
      <c r="C2" s="5" t="s">
        <v>16</v>
      </c>
      <c r="D2" s="5" t="s">
        <v>17</v>
      </c>
      <c r="E2" s="4">
        <f t="shared" ref="E2:E33" si="0">RANK(J2,J:J)</f>
        <v>1</v>
      </c>
      <c r="F2" s="4">
        <f t="shared" ref="F2:F33" si="1">RANK(K2,K:K)</f>
        <v>2</v>
      </c>
      <c r="G2" s="4">
        <f t="shared" ref="G2:G33" si="2">RANK(L2,L:L)</f>
        <v>10</v>
      </c>
      <c r="H2" s="4">
        <f t="shared" ref="H2:H33" si="3">0.4*E2+0.3*F2+0.3*G2</f>
        <v>4</v>
      </c>
      <c r="I2" s="4">
        <f t="shared" ref="I2:I33" si="4">RANK(H2,H:H,1)</f>
        <v>1</v>
      </c>
      <c r="J2" s="4">
        <v>0</v>
      </c>
      <c r="K2" s="4">
        <v>54</v>
      </c>
      <c r="L2" s="4">
        <v>89.7931034482759</v>
      </c>
      <c r="M2" s="4" t="s">
        <v>18</v>
      </c>
      <c r="N2" s="4">
        <v>4000</v>
      </c>
      <c r="O2" s="4"/>
    </row>
    <row r="3" spans="1:15">
      <c r="A3" s="4">
        <v>2</v>
      </c>
      <c r="B3" s="5" t="s">
        <v>15</v>
      </c>
      <c r="C3" s="5" t="s">
        <v>19</v>
      </c>
      <c r="D3" s="5" t="s">
        <v>20</v>
      </c>
      <c r="E3" s="4">
        <f t="shared" si="0"/>
        <v>1</v>
      </c>
      <c r="F3" s="4">
        <f t="shared" si="1"/>
        <v>6</v>
      </c>
      <c r="G3" s="4">
        <f t="shared" si="2"/>
        <v>8</v>
      </c>
      <c r="H3" s="4">
        <f t="shared" si="3"/>
        <v>4.5999999999999996</v>
      </c>
      <c r="I3" s="4">
        <f t="shared" si="4"/>
        <v>2</v>
      </c>
      <c r="J3" s="4">
        <v>0</v>
      </c>
      <c r="K3" s="4">
        <v>44</v>
      </c>
      <c r="L3" s="4">
        <v>89.931034482758605</v>
      </c>
      <c r="M3" s="4" t="s">
        <v>18</v>
      </c>
      <c r="N3" s="4">
        <v>4000</v>
      </c>
      <c r="O3" s="4"/>
    </row>
    <row r="4" spans="1:15">
      <c r="A4" s="4">
        <v>3</v>
      </c>
      <c r="B4" s="5" t="s">
        <v>15</v>
      </c>
      <c r="C4" s="5" t="s">
        <v>21</v>
      </c>
      <c r="D4" s="5" t="s">
        <v>22</v>
      </c>
      <c r="E4" s="4">
        <f t="shared" si="0"/>
        <v>1</v>
      </c>
      <c r="F4" s="4">
        <f t="shared" si="1"/>
        <v>6</v>
      </c>
      <c r="G4" s="4">
        <f t="shared" si="2"/>
        <v>12</v>
      </c>
      <c r="H4" s="4">
        <f t="shared" si="3"/>
        <v>5.7999999999999989</v>
      </c>
      <c r="I4" s="4">
        <f t="shared" si="4"/>
        <v>3</v>
      </c>
      <c r="J4" s="4">
        <v>0</v>
      </c>
      <c r="K4" s="4">
        <v>44</v>
      </c>
      <c r="L4" s="4">
        <v>89.661290322580598</v>
      </c>
      <c r="M4" s="4" t="s">
        <v>18</v>
      </c>
      <c r="N4" s="4">
        <v>4000</v>
      </c>
      <c r="O4" s="4"/>
    </row>
    <row r="5" spans="1:15">
      <c r="A5" s="4">
        <v>4</v>
      </c>
      <c r="B5" s="5" t="s">
        <v>15</v>
      </c>
      <c r="C5" s="5" t="s">
        <v>23</v>
      </c>
      <c r="D5" s="5" t="s">
        <v>24</v>
      </c>
      <c r="E5" s="4">
        <f t="shared" si="0"/>
        <v>1</v>
      </c>
      <c r="F5" s="4">
        <f t="shared" si="1"/>
        <v>1</v>
      </c>
      <c r="G5" s="4">
        <f t="shared" si="2"/>
        <v>18</v>
      </c>
      <c r="H5" s="4">
        <f t="shared" si="3"/>
        <v>6.1</v>
      </c>
      <c r="I5" s="4">
        <f t="shared" si="4"/>
        <v>4</v>
      </c>
      <c r="J5" s="4">
        <v>0</v>
      </c>
      <c r="K5" s="4">
        <v>59</v>
      </c>
      <c r="L5" s="4">
        <v>88.844827586206904</v>
      </c>
      <c r="M5" s="4" t="s">
        <v>18</v>
      </c>
      <c r="N5" s="4">
        <v>4000</v>
      </c>
      <c r="O5" s="4"/>
    </row>
    <row r="6" spans="1:15">
      <c r="A6" s="4">
        <v>5</v>
      </c>
      <c r="B6" s="5" t="s">
        <v>15</v>
      </c>
      <c r="C6" s="5" t="s">
        <v>25</v>
      </c>
      <c r="D6" s="5" t="s">
        <v>26</v>
      </c>
      <c r="E6" s="4">
        <f t="shared" si="0"/>
        <v>1</v>
      </c>
      <c r="F6" s="4">
        <f t="shared" si="1"/>
        <v>17</v>
      </c>
      <c r="G6" s="4">
        <f t="shared" si="2"/>
        <v>4</v>
      </c>
      <c r="H6" s="4">
        <f t="shared" si="3"/>
        <v>6.7</v>
      </c>
      <c r="I6" s="4">
        <f t="shared" si="4"/>
        <v>5</v>
      </c>
      <c r="J6" s="4">
        <v>0</v>
      </c>
      <c r="K6" s="4">
        <v>31</v>
      </c>
      <c r="L6" s="4">
        <v>90.482142857142904</v>
      </c>
      <c r="M6" s="4" t="s">
        <v>18</v>
      </c>
      <c r="N6" s="4">
        <v>4000</v>
      </c>
      <c r="O6" s="4"/>
    </row>
    <row r="7" spans="1:15">
      <c r="A7" s="4">
        <v>6</v>
      </c>
      <c r="B7" s="5" t="s">
        <v>15</v>
      </c>
      <c r="C7" s="5" t="s">
        <v>27</v>
      </c>
      <c r="D7" s="5" t="s">
        <v>28</v>
      </c>
      <c r="E7" s="4">
        <f t="shared" si="0"/>
        <v>1</v>
      </c>
      <c r="F7" s="4">
        <f t="shared" si="1"/>
        <v>14</v>
      </c>
      <c r="G7" s="4">
        <f t="shared" si="2"/>
        <v>7</v>
      </c>
      <c r="H7" s="4">
        <f t="shared" si="3"/>
        <v>6.7000000000000011</v>
      </c>
      <c r="I7" s="4">
        <f t="shared" si="4"/>
        <v>6</v>
      </c>
      <c r="J7" s="4">
        <v>0</v>
      </c>
      <c r="K7" s="4">
        <v>34</v>
      </c>
      <c r="L7" s="4">
        <v>89.951612903225794</v>
      </c>
      <c r="M7" s="4" t="s">
        <v>18</v>
      </c>
      <c r="N7" s="4">
        <v>4000</v>
      </c>
      <c r="O7" s="4"/>
    </row>
    <row r="8" spans="1:15">
      <c r="A8" s="4">
        <v>7</v>
      </c>
      <c r="B8" s="5" t="s">
        <v>15</v>
      </c>
      <c r="C8" s="5" t="s">
        <v>29</v>
      </c>
      <c r="D8" s="5" t="s">
        <v>30</v>
      </c>
      <c r="E8" s="4">
        <f t="shared" si="0"/>
        <v>1</v>
      </c>
      <c r="F8" s="4">
        <f t="shared" si="1"/>
        <v>9</v>
      </c>
      <c r="G8" s="4">
        <f t="shared" si="2"/>
        <v>13</v>
      </c>
      <c r="H8" s="4">
        <f t="shared" si="3"/>
        <v>7</v>
      </c>
      <c r="I8" s="4">
        <f t="shared" si="4"/>
        <v>7</v>
      </c>
      <c r="J8" s="4">
        <v>0</v>
      </c>
      <c r="K8" s="4">
        <v>42</v>
      </c>
      <c r="L8" s="4">
        <v>89.5322580645161</v>
      </c>
      <c r="M8" s="4" t="s">
        <v>18</v>
      </c>
      <c r="N8" s="4">
        <v>4000</v>
      </c>
      <c r="O8" s="4"/>
    </row>
    <row r="9" spans="1:15">
      <c r="A9" s="4">
        <v>8</v>
      </c>
      <c r="B9" s="5" t="s">
        <v>15</v>
      </c>
      <c r="C9" s="5" t="s">
        <v>31</v>
      </c>
      <c r="D9" s="5" t="s">
        <v>32</v>
      </c>
      <c r="E9" s="4">
        <f t="shared" si="0"/>
        <v>1</v>
      </c>
      <c r="F9" s="4">
        <f t="shared" si="1"/>
        <v>4</v>
      </c>
      <c r="G9" s="4">
        <f t="shared" si="2"/>
        <v>26</v>
      </c>
      <c r="H9" s="4">
        <f t="shared" si="3"/>
        <v>9.4</v>
      </c>
      <c r="I9" s="4">
        <f t="shared" si="4"/>
        <v>8</v>
      </c>
      <c r="J9" s="4">
        <v>0</v>
      </c>
      <c r="K9" s="4">
        <v>50</v>
      </c>
      <c r="L9" s="4">
        <v>87.910714285714306</v>
      </c>
      <c r="M9" s="4" t="s">
        <v>18</v>
      </c>
      <c r="N9" s="4">
        <v>4000</v>
      </c>
      <c r="O9" s="4"/>
    </row>
    <row r="10" spans="1:15">
      <c r="A10" s="4">
        <v>9</v>
      </c>
      <c r="B10" s="5" t="s">
        <v>15</v>
      </c>
      <c r="C10" s="5" t="s">
        <v>33</v>
      </c>
      <c r="D10" s="5" t="s">
        <v>34</v>
      </c>
      <c r="E10" s="4">
        <f t="shared" si="0"/>
        <v>1</v>
      </c>
      <c r="F10" s="4">
        <f t="shared" si="1"/>
        <v>26</v>
      </c>
      <c r="G10" s="4">
        <f t="shared" si="2"/>
        <v>5</v>
      </c>
      <c r="H10" s="4">
        <f t="shared" si="3"/>
        <v>9.6999999999999993</v>
      </c>
      <c r="I10" s="4">
        <f t="shared" si="4"/>
        <v>9</v>
      </c>
      <c r="J10" s="4">
        <v>0</v>
      </c>
      <c r="K10" s="4">
        <v>24</v>
      </c>
      <c r="L10" s="4">
        <v>90.464285714285694</v>
      </c>
      <c r="M10" s="4" t="s">
        <v>18</v>
      </c>
      <c r="N10" s="4">
        <v>4000</v>
      </c>
      <c r="O10" s="4"/>
    </row>
    <row r="11" spans="1:15">
      <c r="A11" s="4">
        <v>10</v>
      </c>
      <c r="B11" s="5" t="s">
        <v>15</v>
      </c>
      <c r="C11" s="5" t="s">
        <v>35</v>
      </c>
      <c r="D11" s="5" t="s">
        <v>36</v>
      </c>
      <c r="E11" s="4">
        <f t="shared" si="0"/>
        <v>1</v>
      </c>
      <c r="F11" s="4">
        <f t="shared" si="1"/>
        <v>15</v>
      </c>
      <c r="G11" s="4">
        <f t="shared" si="2"/>
        <v>17</v>
      </c>
      <c r="H11" s="4">
        <f t="shared" si="3"/>
        <v>10</v>
      </c>
      <c r="I11" s="4">
        <f t="shared" si="4"/>
        <v>10</v>
      </c>
      <c r="J11" s="4">
        <v>0</v>
      </c>
      <c r="K11" s="4">
        <v>32</v>
      </c>
      <c r="L11" s="4">
        <v>88.862068965517196</v>
      </c>
      <c r="M11" s="4" t="s">
        <v>18</v>
      </c>
      <c r="N11" s="4">
        <v>4000</v>
      </c>
      <c r="O11" s="4"/>
    </row>
    <row r="12" spans="1:15">
      <c r="A12" s="4">
        <v>11</v>
      </c>
      <c r="B12" s="5" t="s">
        <v>15</v>
      </c>
      <c r="C12" s="5" t="s">
        <v>37</v>
      </c>
      <c r="D12" s="5" t="s">
        <v>38</v>
      </c>
      <c r="E12" s="4">
        <f t="shared" si="0"/>
        <v>1</v>
      </c>
      <c r="F12" s="4">
        <f t="shared" si="1"/>
        <v>11</v>
      </c>
      <c r="G12" s="4">
        <f t="shared" si="2"/>
        <v>27</v>
      </c>
      <c r="H12" s="4">
        <f t="shared" si="3"/>
        <v>11.799999999999999</v>
      </c>
      <c r="I12" s="4">
        <f t="shared" si="4"/>
        <v>11</v>
      </c>
      <c r="J12" s="4">
        <v>0</v>
      </c>
      <c r="K12" s="4">
        <v>35</v>
      </c>
      <c r="L12" s="4">
        <v>87.875</v>
      </c>
      <c r="M12" s="4" t="s">
        <v>18</v>
      </c>
      <c r="N12" s="4">
        <v>4000</v>
      </c>
      <c r="O12" s="4"/>
    </row>
    <row r="13" spans="1:15">
      <c r="A13" s="4">
        <v>12</v>
      </c>
      <c r="B13" s="5" t="s">
        <v>15</v>
      </c>
      <c r="C13" s="5" t="s">
        <v>39</v>
      </c>
      <c r="D13" s="5" t="s">
        <v>40</v>
      </c>
      <c r="E13" s="4">
        <f t="shared" si="0"/>
        <v>1</v>
      </c>
      <c r="F13" s="4">
        <f t="shared" si="1"/>
        <v>25</v>
      </c>
      <c r="G13" s="4">
        <f t="shared" si="2"/>
        <v>14</v>
      </c>
      <c r="H13" s="4">
        <f t="shared" si="3"/>
        <v>12.100000000000001</v>
      </c>
      <c r="I13" s="4">
        <f t="shared" si="4"/>
        <v>12</v>
      </c>
      <c r="J13" s="4">
        <v>0</v>
      </c>
      <c r="K13" s="4">
        <v>26</v>
      </c>
      <c r="L13" s="4">
        <v>89.517241379310306</v>
      </c>
      <c r="M13" s="4" t="s">
        <v>18</v>
      </c>
      <c r="N13" s="4">
        <v>4000</v>
      </c>
      <c r="O13" s="4"/>
    </row>
    <row r="14" spans="1:15">
      <c r="A14" s="4">
        <v>13</v>
      </c>
      <c r="B14" s="5" t="s">
        <v>15</v>
      </c>
      <c r="C14" s="5" t="s">
        <v>41</v>
      </c>
      <c r="D14" s="5" t="s">
        <v>42</v>
      </c>
      <c r="E14" s="4">
        <f t="shared" si="0"/>
        <v>1</v>
      </c>
      <c r="F14" s="4">
        <f t="shared" si="1"/>
        <v>19</v>
      </c>
      <c r="G14" s="4">
        <f t="shared" si="2"/>
        <v>21</v>
      </c>
      <c r="H14" s="4">
        <f t="shared" si="3"/>
        <v>12.4</v>
      </c>
      <c r="I14" s="4">
        <f t="shared" si="4"/>
        <v>13</v>
      </c>
      <c r="J14" s="4">
        <v>0</v>
      </c>
      <c r="K14" s="4">
        <v>30</v>
      </c>
      <c r="L14" s="4">
        <v>88.344827586206904</v>
      </c>
      <c r="M14" s="4" t="s">
        <v>18</v>
      </c>
      <c r="N14" s="4">
        <v>4000</v>
      </c>
      <c r="O14" s="4"/>
    </row>
    <row r="15" spans="1:15">
      <c r="A15" s="4">
        <v>14</v>
      </c>
      <c r="B15" s="5" t="s">
        <v>15</v>
      </c>
      <c r="C15" s="5" t="s">
        <v>43</v>
      </c>
      <c r="D15" s="5" t="s">
        <v>44</v>
      </c>
      <c r="E15" s="4">
        <f t="shared" si="0"/>
        <v>1</v>
      </c>
      <c r="F15" s="4">
        <f t="shared" si="1"/>
        <v>22</v>
      </c>
      <c r="G15" s="4">
        <f t="shared" si="2"/>
        <v>19</v>
      </c>
      <c r="H15" s="4">
        <f t="shared" si="3"/>
        <v>12.7</v>
      </c>
      <c r="I15" s="4">
        <f t="shared" si="4"/>
        <v>14</v>
      </c>
      <c r="J15" s="4">
        <v>0</v>
      </c>
      <c r="K15" s="4">
        <v>28</v>
      </c>
      <c r="L15" s="4">
        <v>88.571428571428598</v>
      </c>
      <c r="M15" s="4" t="s">
        <v>18</v>
      </c>
      <c r="N15" s="4">
        <v>4000</v>
      </c>
      <c r="O15" s="4"/>
    </row>
    <row r="16" spans="1:15">
      <c r="A16" s="4">
        <v>15</v>
      </c>
      <c r="B16" s="5" t="s">
        <v>15</v>
      </c>
      <c r="C16" s="5" t="s">
        <v>45</v>
      </c>
      <c r="D16" s="5" t="s">
        <v>46</v>
      </c>
      <c r="E16" s="4">
        <f t="shared" si="0"/>
        <v>1</v>
      </c>
      <c r="F16" s="4">
        <f t="shared" si="1"/>
        <v>10</v>
      </c>
      <c r="G16" s="4">
        <f t="shared" si="2"/>
        <v>33</v>
      </c>
      <c r="H16" s="4">
        <f t="shared" si="3"/>
        <v>13.3</v>
      </c>
      <c r="I16" s="4">
        <f t="shared" si="4"/>
        <v>15</v>
      </c>
      <c r="J16" s="4">
        <v>0</v>
      </c>
      <c r="K16" s="4">
        <v>37</v>
      </c>
      <c r="L16" s="4">
        <v>86.053571428571402</v>
      </c>
      <c r="M16" s="4" t="s">
        <v>18</v>
      </c>
      <c r="N16" s="4">
        <v>4000</v>
      </c>
      <c r="O16" s="4"/>
    </row>
    <row r="17" spans="1:15">
      <c r="A17" s="4">
        <v>16</v>
      </c>
      <c r="B17" s="5" t="s">
        <v>15</v>
      </c>
      <c r="C17" s="5" t="s">
        <v>47</v>
      </c>
      <c r="D17" s="5" t="s">
        <v>48</v>
      </c>
      <c r="E17" s="4">
        <f t="shared" si="0"/>
        <v>1</v>
      </c>
      <c r="F17" s="4">
        <f t="shared" si="1"/>
        <v>20</v>
      </c>
      <c r="G17" s="4">
        <f t="shared" si="2"/>
        <v>25</v>
      </c>
      <c r="H17" s="4">
        <f t="shared" si="3"/>
        <v>13.9</v>
      </c>
      <c r="I17" s="4">
        <f t="shared" si="4"/>
        <v>16</v>
      </c>
      <c r="J17" s="4">
        <v>0</v>
      </c>
      <c r="K17" s="4">
        <v>29</v>
      </c>
      <c r="L17" s="4">
        <v>87.928571428571402</v>
      </c>
      <c r="M17" s="4" t="s">
        <v>18</v>
      </c>
      <c r="N17" s="4">
        <v>4000</v>
      </c>
      <c r="O17" s="4"/>
    </row>
    <row r="18" spans="1:15">
      <c r="A18" s="4">
        <v>17</v>
      </c>
      <c r="B18" s="5" t="s">
        <v>15</v>
      </c>
      <c r="C18" s="5" t="s">
        <v>49</v>
      </c>
      <c r="D18" s="5" t="s">
        <v>50</v>
      </c>
      <c r="E18" s="4">
        <f t="shared" si="0"/>
        <v>1</v>
      </c>
      <c r="F18" s="4">
        <f t="shared" si="1"/>
        <v>44</v>
      </c>
      <c r="G18" s="4">
        <f t="shared" si="2"/>
        <v>2</v>
      </c>
      <c r="H18" s="4">
        <f t="shared" si="3"/>
        <v>14.2</v>
      </c>
      <c r="I18" s="4">
        <f t="shared" si="4"/>
        <v>17</v>
      </c>
      <c r="J18" s="4">
        <v>0</v>
      </c>
      <c r="K18" s="4">
        <v>9</v>
      </c>
      <c r="L18" s="4">
        <v>91.482758620689694</v>
      </c>
      <c r="M18" s="4" t="s">
        <v>18</v>
      </c>
      <c r="N18" s="4">
        <v>4000</v>
      </c>
      <c r="O18" s="4"/>
    </row>
    <row r="19" spans="1:15">
      <c r="A19" s="4">
        <v>18</v>
      </c>
      <c r="B19" s="5" t="s">
        <v>15</v>
      </c>
      <c r="C19" s="5" t="s">
        <v>51</v>
      </c>
      <c r="D19" s="5" t="s">
        <v>52</v>
      </c>
      <c r="E19" s="4">
        <f t="shared" si="0"/>
        <v>1</v>
      </c>
      <c r="F19" s="4">
        <f t="shared" si="1"/>
        <v>40</v>
      </c>
      <c r="G19" s="4">
        <f t="shared" si="2"/>
        <v>6</v>
      </c>
      <c r="H19" s="4">
        <f t="shared" si="3"/>
        <v>14.2</v>
      </c>
      <c r="I19" s="4">
        <f t="shared" si="4"/>
        <v>17</v>
      </c>
      <c r="J19" s="4">
        <v>0</v>
      </c>
      <c r="K19" s="4">
        <v>12</v>
      </c>
      <c r="L19" s="4">
        <v>89.982758620689694</v>
      </c>
      <c r="M19" s="4" t="s">
        <v>18</v>
      </c>
      <c r="N19" s="4">
        <v>4000</v>
      </c>
      <c r="O19" s="4"/>
    </row>
    <row r="20" spans="1:15">
      <c r="A20" s="6">
        <v>19</v>
      </c>
      <c r="B20" s="7" t="s">
        <v>15</v>
      </c>
      <c r="C20" s="7" t="s">
        <v>53</v>
      </c>
      <c r="D20" s="7" t="s">
        <v>54</v>
      </c>
      <c r="E20" s="6">
        <f t="shared" si="0"/>
        <v>1</v>
      </c>
      <c r="F20" s="6">
        <f t="shared" si="1"/>
        <v>11</v>
      </c>
      <c r="G20" s="6">
        <f t="shared" si="2"/>
        <v>36</v>
      </c>
      <c r="H20" s="6">
        <f t="shared" si="3"/>
        <v>14.499999999999998</v>
      </c>
      <c r="I20" s="6">
        <f t="shared" si="4"/>
        <v>19</v>
      </c>
      <c r="J20" s="6">
        <v>0</v>
      </c>
      <c r="K20" s="6">
        <v>35</v>
      </c>
      <c r="L20" s="6">
        <v>85.517857142857096</v>
      </c>
      <c r="M20" s="6" t="s">
        <v>55</v>
      </c>
      <c r="N20" s="6">
        <v>2800</v>
      </c>
      <c r="O20" s="6"/>
    </row>
    <row r="21" spans="1:15" s="28" customFormat="1">
      <c r="A21" s="6">
        <v>20</v>
      </c>
      <c r="B21" s="7" t="s">
        <v>15</v>
      </c>
      <c r="C21" s="7" t="s">
        <v>56</v>
      </c>
      <c r="D21" s="7" t="s">
        <v>57</v>
      </c>
      <c r="E21" s="6">
        <f t="shared" si="0"/>
        <v>1</v>
      </c>
      <c r="F21" s="6">
        <f t="shared" si="1"/>
        <v>17</v>
      </c>
      <c r="G21" s="6">
        <f t="shared" si="2"/>
        <v>30</v>
      </c>
      <c r="H21" s="6">
        <f t="shared" si="3"/>
        <v>14.5</v>
      </c>
      <c r="I21" s="6">
        <f t="shared" si="4"/>
        <v>20</v>
      </c>
      <c r="J21" s="6">
        <v>0</v>
      </c>
      <c r="K21" s="6">
        <v>31</v>
      </c>
      <c r="L21" s="6">
        <v>86.607142857142904</v>
      </c>
      <c r="M21" s="6" t="s">
        <v>55</v>
      </c>
      <c r="N21" s="6">
        <v>2800</v>
      </c>
      <c r="O21" s="6"/>
    </row>
    <row r="22" spans="1:15">
      <c r="A22" s="6">
        <v>21</v>
      </c>
      <c r="B22" s="7" t="s">
        <v>15</v>
      </c>
      <c r="C22" s="7" t="s">
        <v>58</v>
      </c>
      <c r="D22" s="7" t="s">
        <v>59</v>
      </c>
      <c r="E22" s="6">
        <f t="shared" si="0"/>
        <v>1</v>
      </c>
      <c r="F22" s="6">
        <f t="shared" si="1"/>
        <v>39</v>
      </c>
      <c r="G22" s="6">
        <f t="shared" si="2"/>
        <v>9</v>
      </c>
      <c r="H22" s="6">
        <f t="shared" si="3"/>
        <v>14.799999999999999</v>
      </c>
      <c r="I22" s="6">
        <f t="shared" si="4"/>
        <v>21</v>
      </c>
      <c r="J22" s="6">
        <v>0</v>
      </c>
      <c r="K22" s="6">
        <v>14</v>
      </c>
      <c r="L22" s="6">
        <v>89.810344827586206</v>
      </c>
      <c r="M22" s="6" t="s">
        <v>55</v>
      </c>
      <c r="N22" s="6">
        <v>2800</v>
      </c>
      <c r="O22" s="6"/>
    </row>
    <row r="23" spans="1:15">
      <c r="A23" s="6">
        <v>22</v>
      </c>
      <c r="B23" s="7" t="s">
        <v>15</v>
      </c>
      <c r="C23" s="7" t="s">
        <v>60</v>
      </c>
      <c r="D23" s="7" t="s">
        <v>61</v>
      </c>
      <c r="E23" s="6">
        <f t="shared" si="0"/>
        <v>1</v>
      </c>
      <c r="F23" s="6">
        <f t="shared" si="1"/>
        <v>29</v>
      </c>
      <c r="G23" s="6">
        <f t="shared" si="2"/>
        <v>20</v>
      </c>
      <c r="H23" s="6">
        <f t="shared" si="3"/>
        <v>15.1</v>
      </c>
      <c r="I23" s="6">
        <f t="shared" si="4"/>
        <v>22</v>
      </c>
      <c r="J23" s="6">
        <v>0</v>
      </c>
      <c r="K23" s="6">
        <v>22</v>
      </c>
      <c r="L23" s="6">
        <v>88.413793103448299</v>
      </c>
      <c r="M23" s="6" t="s">
        <v>55</v>
      </c>
      <c r="N23" s="6">
        <v>2800</v>
      </c>
      <c r="O23" s="6"/>
    </row>
    <row r="24" spans="1:15">
      <c r="A24" s="6">
        <v>24</v>
      </c>
      <c r="B24" s="7" t="s">
        <v>15</v>
      </c>
      <c r="C24" s="7" t="s">
        <v>62</v>
      </c>
      <c r="D24" s="7" t="s">
        <v>63</v>
      </c>
      <c r="E24" s="6">
        <f t="shared" si="0"/>
        <v>1</v>
      </c>
      <c r="F24" s="6">
        <f t="shared" si="1"/>
        <v>49</v>
      </c>
      <c r="G24" s="6">
        <f t="shared" si="2"/>
        <v>3</v>
      </c>
      <c r="H24" s="6">
        <f t="shared" si="3"/>
        <v>16</v>
      </c>
      <c r="I24" s="6">
        <f t="shared" si="4"/>
        <v>23</v>
      </c>
      <c r="J24" s="6">
        <v>0</v>
      </c>
      <c r="K24" s="6">
        <v>7</v>
      </c>
      <c r="L24" s="6">
        <v>91.133333333333297</v>
      </c>
      <c r="M24" s="6" t="s">
        <v>55</v>
      </c>
      <c r="N24" s="6">
        <v>2800</v>
      </c>
      <c r="O24" s="6"/>
    </row>
    <row r="25" spans="1:15">
      <c r="A25" s="6">
        <v>23</v>
      </c>
      <c r="B25" s="7" t="s">
        <v>15</v>
      </c>
      <c r="C25" s="7" t="s">
        <v>64</v>
      </c>
      <c r="D25" s="29" t="s">
        <v>65</v>
      </c>
      <c r="E25" s="6">
        <f t="shared" si="0"/>
        <v>1</v>
      </c>
      <c r="F25" s="6">
        <f t="shared" si="1"/>
        <v>8</v>
      </c>
      <c r="G25" s="6">
        <f t="shared" si="2"/>
        <v>44</v>
      </c>
      <c r="H25" s="6">
        <f t="shared" si="3"/>
        <v>16</v>
      </c>
      <c r="I25" s="6">
        <f t="shared" si="4"/>
        <v>23</v>
      </c>
      <c r="J25" s="6">
        <v>0</v>
      </c>
      <c r="K25" s="6">
        <v>43</v>
      </c>
      <c r="L25" s="6">
        <v>84.709677419354804</v>
      </c>
      <c r="M25" s="6" t="s">
        <v>55</v>
      </c>
      <c r="N25" s="6">
        <v>2800</v>
      </c>
      <c r="O25" s="6"/>
    </row>
    <row r="26" spans="1:15">
      <c r="A26" s="6">
        <v>25</v>
      </c>
      <c r="B26" s="7" t="s">
        <v>15</v>
      </c>
      <c r="C26" s="7" t="s">
        <v>66</v>
      </c>
      <c r="D26" s="7" t="s">
        <v>67</v>
      </c>
      <c r="E26" s="6">
        <f t="shared" si="0"/>
        <v>1</v>
      </c>
      <c r="F26" s="6">
        <f t="shared" si="1"/>
        <v>31</v>
      </c>
      <c r="G26" s="6">
        <f t="shared" si="2"/>
        <v>23</v>
      </c>
      <c r="H26" s="6">
        <f t="shared" si="3"/>
        <v>16.599999999999998</v>
      </c>
      <c r="I26" s="6">
        <f t="shared" si="4"/>
        <v>25</v>
      </c>
      <c r="J26" s="6">
        <v>0</v>
      </c>
      <c r="K26" s="6">
        <v>21</v>
      </c>
      <c r="L26" s="6">
        <v>88.196428571428598</v>
      </c>
      <c r="M26" s="6" t="s">
        <v>55</v>
      </c>
      <c r="N26" s="6">
        <v>2800</v>
      </c>
      <c r="O26" s="6"/>
    </row>
    <row r="27" spans="1:15">
      <c r="A27" s="6">
        <v>26</v>
      </c>
      <c r="B27" s="7" t="s">
        <v>15</v>
      </c>
      <c r="C27" s="7" t="s">
        <v>68</v>
      </c>
      <c r="D27" s="7" t="s">
        <v>69</v>
      </c>
      <c r="E27" s="6">
        <f t="shared" si="0"/>
        <v>1</v>
      </c>
      <c r="F27" s="6">
        <f t="shared" si="1"/>
        <v>3</v>
      </c>
      <c r="G27" s="6">
        <f t="shared" si="2"/>
        <v>51</v>
      </c>
      <c r="H27" s="6">
        <f t="shared" si="3"/>
        <v>16.599999999999998</v>
      </c>
      <c r="I27" s="6">
        <f t="shared" si="4"/>
        <v>25</v>
      </c>
      <c r="J27" s="6">
        <v>0</v>
      </c>
      <c r="K27" s="6">
        <v>53</v>
      </c>
      <c r="L27" s="6">
        <v>83.0555555555556</v>
      </c>
      <c r="M27" s="6" t="s">
        <v>55</v>
      </c>
      <c r="N27" s="6">
        <v>2800</v>
      </c>
      <c r="O27" s="6"/>
    </row>
    <row r="28" spans="1:15">
      <c r="A28" s="6">
        <v>27</v>
      </c>
      <c r="B28" s="7" t="s">
        <v>15</v>
      </c>
      <c r="C28" s="7" t="s">
        <v>70</v>
      </c>
      <c r="D28" s="7" t="s">
        <v>71</v>
      </c>
      <c r="E28" s="6">
        <f t="shared" si="0"/>
        <v>1</v>
      </c>
      <c r="F28" s="6">
        <f t="shared" si="1"/>
        <v>22</v>
      </c>
      <c r="G28" s="6">
        <f t="shared" si="2"/>
        <v>32</v>
      </c>
      <c r="H28" s="6">
        <f t="shared" si="3"/>
        <v>16.600000000000001</v>
      </c>
      <c r="I28" s="6">
        <f t="shared" si="4"/>
        <v>27</v>
      </c>
      <c r="J28" s="6">
        <v>0</v>
      </c>
      <c r="K28" s="6">
        <v>28</v>
      </c>
      <c r="L28" s="6">
        <v>86.178571428571402</v>
      </c>
      <c r="M28" s="6" t="s">
        <v>55</v>
      </c>
      <c r="N28" s="6">
        <v>2800</v>
      </c>
      <c r="O28" s="6"/>
    </row>
    <row r="29" spans="1:15">
      <c r="A29" s="6">
        <v>28</v>
      </c>
      <c r="B29" s="7" t="s">
        <v>15</v>
      </c>
      <c r="C29" s="7" t="s">
        <v>72</v>
      </c>
      <c r="D29" s="7" t="s">
        <v>73</v>
      </c>
      <c r="E29" s="6">
        <f t="shared" si="0"/>
        <v>1</v>
      </c>
      <c r="F29" s="6">
        <f t="shared" si="1"/>
        <v>27</v>
      </c>
      <c r="G29" s="6">
        <f t="shared" si="2"/>
        <v>29</v>
      </c>
      <c r="H29" s="6">
        <f t="shared" si="3"/>
        <v>17.2</v>
      </c>
      <c r="I29" s="6">
        <f t="shared" si="4"/>
        <v>28</v>
      </c>
      <c r="J29" s="6">
        <v>0</v>
      </c>
      <c r="K29" s="6">
        <v>23</v>
      </c>
      <c r="L29" s="6">
        <v>87.160714285714306</v>
      </c>
      <c r="M29" s="6" t="s">
        <v>55</v>
      </c>
      <c r="N29" s="6">
        <v>2800</v>
      </c>
      <c r="O29" s="6"/>
    </row>
    <row r="30" spans="1:15">
      <c r="A30" s="6">
        <v>29</v>
      </c>
      <c r="B30" s="7" t="s">
        <v>15</v>
      </c>
      <c r="C30" s="7" t="s">
        <v>74</v>
      </c>
      <c r="D30" s="7" t="s">
        <v>75</v>
      </c>
      <c r="E30" s="6">
        <f t="shared" si="0"/>
        <v>1</v>
      </c>
      <c r="F30" s="6">
        <f t="shared" si="1"/>
        <v>58</v>
      </c>
      <c r="G30" s="6">
        <f t="shared" si="2"/>
        <v>1</v>
      </c>
      <c r="H30" s="6">
        <f t="shared" si="3"/>
        <v>18.099999999999998</v>
      </c>
      <c r="I30" s="6">
        <f t="shared" si="4"/>
        <v>29</v>
      </c>
      <c r="J30" s="6">
        <v>0</v>
      </c>
      <c r="K30" s="6">
        <v>2</v>
      </c>
      <c r="L30" s="6">
        <v>91.596774193548399</v>
      </c>
      <c r="M30" s="6" t="s">
        <v>55</v>
      </c>
      <c r="N30" s="6">
        <v>2800</v>
      </c>
      <c r="O30" s="6"/>
    </row>
    <row r="31" spans="1:15">
      <c r="A31" s="6">
        <v>30</v>
      </c>
      <c r="B31" s="7" t="s">
        <v>15</v>
      </c>
      <c r="C31" s="7" t="s">
        <v>76</v>
      </c>
      <c r="D31" s="7" t="s">
        <v>77</v>
      </c>
      <c r="E31" s="6">
        <f t="shared" si="0"/>
        <v>1</v>
      </c>
      <c r="F31" s="6">
        <f t="shared" si="1"/>
        <v>24</v>
      </c>
      <c r="G31" s="6">
        <f t="shared" si="2"/>
        <v>35</v>
      </c>
      <c r="H31" s="6">
        <f t="shared" si="3"/>
        <v>18.100000000000001</v>
      </c>
      <c r="I31" s="6">
        <f t="shared" si="4"/>
        <v>30</v>
      </c>
      <c r="J31" s="6">
        <v>0</v>
      </c>
      <c r="K31" s="6">
        <v>27</v>
      </c>
      <c r="L31" s="6">
        <v>85.534482758620697</v>
      </c>
      <c r="M31" s="6" t="s">
        <v>55</v>
      </c>
      <c r="N31" s="6">
        <v>2800</v>
      </c>
      <c r="O31" s="6"/>
    </row>
    <row r="32" spans="1:15">
      <c r="A32" s="6">
        <v>31</v>
      </c>
      <c r="B32" s="7" t="s">
        <v>15</v>
      </c>
      <c r="C32" s="7" t="s">
        <v>78</v>
      </c>
      <c r="D32" s="7" t="s">
        <v>79</v>
      </c>
      <c r="E32" s="6">
        <f t="shared" si="0"/>
        <v>1</v>
      </c>
      <c r="F32" s="6">
        <f t="shared" si="1"/>
        <v>44</v>
      </c>
      <c r="G32" s="6">
        <f t="shared" si="2"/>
        <v>16</v>
      </c>
      <c r="H32" s="6">
        <f t="shared" si="3"/>
        <v>18.399999999999999</v>
      </c>
      <c r="I32" s="6">
        <f t="shared" si="4"/>
        <v>31</v>
      </c>
      <c r="J32" s="6">
        <v>0</v>
      </c>
      <c r="K32" s="6">
        <v>9</v>
      </c>
      <c r="L32" s="6">
        <v>89</v>
      </c>
      <c r="M32" s="6" t="s">
        <v>55</v>
      </c>
      <c r="N32" s="6">
        <v>2800</v>
      </c>
      <c r="O32" s="6"/>
    </row>
    <row r="33" spans="1:15">
      <c r="A33" s="6">
        <v>32</v>
      </c>
      <c r="B33" s="7" t="s">
        <v>15</v>
      </c>
      <c r="C33" s="7" t="s">
        <v>80</v>
      </c>
      <c r="D33" s="7" t="s">
        <v>81</v>
      </c>
      <c r="E33" s="6">
        <f t="shared" si="0"/>
        <v>1</v>
      </c>
      <c r="F33" s="6">
        <f t="shared" si="1"/>
        <v>20</v>
      </c>
      <c r="G33" s="6">
        <f t="shared" si="2"/>
        <v>40</v>
      </c>
      <c r="H33" s="6">
        <f t="shared" si="3"/>
        <v>18.399999999999999</v>
      </c>
      <c r="I33" s="6">
        <f t="shared" si="4"/>
        <v>31</v>
      </c>
      <c r="J33" s="6">
        <v>0</v>
      </c>
      <c r="K33" s="6">
        <v>29</v>
      </c>
      <c r="L33" s="6">
        <v>84.9166666666667</v>
      </c>
      <c r="M33" s="6" t="s">
        <v>55</v>
      </c>
      <c r="N33" s="6">
        <v>2800</v>
      </c>
      <c r="O33" s="6"/>
    </row>
    <row r="34" spans="1:15">
      <c r="A34" s="6">
        <v>33</v>
      </c>
      <c r="B34" s="7" t="s">
        <v>15</v>
      </c>
      <c r="C34" s="7" t="s">
        <v>82</v>
      </c>
      <c r="D34" s="7" t="s">
        <v>83</v>
      </c>
      <c r="E34" s="6">
        <f t="shared" ref="E34:E62" si="5">RANK(J34,J:J)</f>
        <v>1</v>
      </c>
      <c r="F34" s="6">
        <f t="shared" ref="F34:F62" si="6">RANK(K34,K:K)</f>
        <v>5</v>
      </c>
      <c r="G34" s="6">
        <f t="shared" ref="G34:G62" si="7">RANK(L34,L:L)</f>
        <v>57</v>
      </c>
      <c r="H34" s="6">
        <f t="shared" ref="H34:H62" si="8">0.4*E34+0.3*F34+0.3*G34</f>
        <v>18.999999999999996</v>
      </c>
      <c r="I34" s="6">
        <f t="shared" ref="I34:I62" si="9">RANK(H34,H:H,1)</f>
        <v>33</v>
      </c>
      <c r="J34" s="6">
        <v>0</v>
      </c>
      <c r="K34" s="6">
        <v>49</v>
      </c>
      <c r="L34" s="6">
        <v>81.589285714285694</v>
      </c>
      <c r="M34" s="6" t="s">
        <v>55</v>
      </c>
      <c r="N34" s="6">
        <v>2800</v>
      </c>
      <c r="O34" s="6"/>
    </row>
    <row r="35" spans="1:15">
      <c r="A35" s="6">
        <v>34</v>
      </c>
      <c r="B35" s="7" t="s">
        <v>15</v>
      </c>
      <c r="C35" s="7" t="s">
        <v>84</v>
      </c>
      <c r="D35" s="7" t="s">
        <v>85</v>
      </c>
      <c r="E35" s="6">
        <f t="shared" si="5"/>
        <v>1</v>
      </c>
      <c r="F35" s="6">
        <f t="shared" si="6"/>
        <v>51</v>
      </c>
      <c r="G35" s="6">
        <f t="shared" si="7"/>
        <v>11</v>
      </c>
      <c r="H35" s="6">
        <f t="shared" si="8"/>
        <v>19</v>
      </c>
      <c r="I35" s="6">
        <f t="shared" si="9"/>
        <v>34</v>
      </c>
      <c r="J35" s="6">
        <v>0</v>
      </c>
      <c r="K35" s="6">
        <v>6</v>
      </c>
      <c r="L35" s="6">
        <v>89.709677419354804</v>
      </c>
      <c r="M35" s="6" t="s">
        <v>55</v>
      </c>
      <c r="N35" s="6">
        <v>2800</v>
      </c>
      <c r="O35" s="6"/>
    </row>
    <row r="36" spans="1:15">
      <c r="A36" s="6">
        <v>36</v>
      </c>
      <c r="B36" s="7" t="s">
        <v>15</v>
      </c>
      <c r="C36" s="7" t="s">
        <v>86</v>
      </c>
      <c r="D36" s="7" t="s">
        <v>87</v>
      </c>
      <c r="E36" s="6">
        <f t="shared" si="5"/>
        <v>1</v>
      </c>
      <c r="F36" s="6">
        <f t="shared" si="6"/>
        <v>32</v>
      </c>
      <c r="G36" s="6">
        <f t="shared" si="7"/>
        <v>31</v>
      </c>
      <c r="H36" s="6">
        <f t="shared" si="8"/>
        <v>19.299999999999997</v>
      </c>
      <c r="I36" s="6">
        <f t="shared" si="9"/>
        <v>35</v>
      </c>
      <c r="J36" s="6">
        <v>0</v>
      </c>
      <c r="K36" s="6">
        <v>20</v>
      </c>
      <c r="L36" s="6">
        <v>86.482142857142904</v>
      </c>
      <c r="M36" s="6" t="s">
        <v>55</v>
      </c>
      <c r="N36" s="6">
        <v>2800</v>
      </c>
      <c r="O36" s="6"/>
    </row>
    <row r="37" spans="1:15">
      <c r="A37" s="6">
        <v>35</v>
      </c>
      <c r="B37" s="7" t="s">
        <v>15</v>
      </c>
      <c r="C37" s="7" t="s">
        <v>88</v>
      </c>
      <c r="D37" s="7" t="s">
        <v>89</v>
      </c>
      <c r="E37" s="6">
        <f t="shared" si="5"/>
        <v>1</v>
      </c>
      <c r="F37" s="6">
        <f t="shared" si="6"/>
        <v>29</v>
      </c>
      <c r="G37" s="6">
        <f t="shared" si="7"/>
        <v>34</v>
      </c>
      <c r="H37" s="6">
        <f t="shared" si="8"/>
        <v>19.299999999999997</v>
      </c>
      <c r="I37" s="6">
        <f t="shared" si="9"/>
        <v>35</v>
      </c>
      <c r="J37" s="6">
        <v>0</v>
      </c>
      <c r="K37" s="6">
        <v>22</v>
      </c>
      <c r="L37" s="6">
        <v>85.607142857142904</v>
      </c>
      <c r="M37" s="6" t="s">
        <v>55</v>
      </c>
      <c r="N37" s="6">
        <v>2800</v>
      </c>
      <c r="O37" s="6"/>
    </row>
    <row r="38" spans="1:15">
      <c r="A38" s="6">
        <v>37</v>
      </c>
      <c r="B38" s="7" t="s">
        <v>15</v>
      </c>
      <c r="C38" s="7" t="s">
        <v>90</v>
      </c>
      <c r="D38" s="7" t="s">
        <v>91</v>
      </c>
      <c r="E38" s="6">
        <f t="shared" si="5"/>
        <v>1</v>
      </c>
      <c r="F38" s="6">
        <f t="shared" si="6"/>
        <v>11</v>
      </c>
      <c r="G38" s="6">
        <f t="shared" si="7"/>
        <v>53</v>
      </c>
      <c r="H38" s="6">
        <f t="shared" si="8"/>
        <v>19.599999999999998</v>
      </c>
      <c r="I38" s="6">
        <f t="shared" si="9"/>
        <v>37</v>
      </c>
      <c r="J38" s="6">
        <v>0</v>
      </c>
      <c r="K38" s="6">
        <v>35</v>
      </c>
      <c r="L38" s="6">
        <v>82.5</v>
      </c>
      <c r="M38" s="6" t="s">
        <v>55</v>
      </c>
      <c r="N38" s="6">
        <v>2800</v>
      </c>
      <c r="O38" s="6"/>
    </row>
    <row r="39" spans="1:15">
      <c r="A39" s="6">
        <v>38</v>
      </c>
      <c r="B39" s="7" t="s">
        <v>15</v>
      </c>
      <c r="C39" s="7" t="s">
        <v>92</v>
      </c>
      <c r="D39" s="7" t="s">
        <v>93</v>
      </c>
      <c r="E39" s="6">
        <f t="shared" si="5"/>
        <v>1</v>
      </c>
      <c r="F39" s="6">
        <f t="shared" si="6"/>
        <v>42</v>
      </c>
      <c r="G39" s="6">
        <f t="shared" si="7"/>
        <v>22</v>
      </c>
      <c r="H39" s="6">
        <f t="shared" si="8"/>
        <v>19.600000000000001</v>
      </c>
      <c r="I39" s="6">
        <f t="shared" si="9"/>
        <v>38</v>
      </c>
      <c r="J39" s="6">
        <v>0</v>
      </c>
      <c r="K39" s="6">
        <v>11</v>
      </c>
      <c r="L39" s="6">
        <v>88.2931034482759</v>
      </c>
      <c r="M39" s="6" t="s">
        <v>55</v>
      </c>
      <c r="N39" s="6">
        <v>2800</v>
      </c>
      <c r="O39" s="6"/>
    </row>
    <row r="40" spans="1:15">
      <c r="A40" s="6">
        <v>39</v>
      </c>
      <c r="B40" s="7" t="s">
        <v>15</v>
      </c>
      <c r="C40" s="7" t="s">
        <v>94</v>
      </c>
      <c r="D40" s="7" t="s">
        <v>95</v>
      </c>
      <c r="E40" s="6">
        <f t="shared" si="5"/>
        <v>1</v>
      </c>
      <c r="F40" s="6">
        <f t="shared" si="6"/>
        <v>54</v>
      </c>
      <c r="G40" s="6">
        <f t="shared" si="7"/>
        <v>15</v>
      </c>
      <c r="H40" s="6">
        <f t="shared" si="8"/>
        <v>21.099999999999998</v>
      </c>
      <c r="I40" s="6">
        <f t="shared" si="9"/>
        <v>39</v>
      </c>
      <c r="J40" s="6">
        <v>0</v>
      </c>
      <c r="K40" s="6">
        <v>4</v>
      </c>
      <c r="L40" s="6">
        <v>89.370967741935502</v>
      </c>
      <c r="M40" s="6" t="s">
        <v>55</v>
      </c>
      <c r="N40" s="6">
        <v>2800</v>
      </c>
      <c r="O40" s="6"/>
    </row>
    <row r="41" spans="1:15">
      <c r="A41" s="6">
        <v>40</v>
      </c>
      <c r="B41" s="7" t="s">
        <v>15</v>
      </c>
      <c r="C41" s="7" t="s">
        <v>96</v>
      </c>
      <c r="D41" s="7" t="s">
        <v>97</v>
      </c>
      <c r="E41" s="6">
        <f t="shared" si="5"/>
        <v>1</v>
      </c>
      <c r="F41" s="6">
        <f t="shared" si="6"/>
        <v>32</v>
      </c>
      <c r="G41" s="6">
        <f t="shared" si="7"/>
        <v>37</v>
      </c>
      <c r="H41" s="6">
        <f t="shared" si="8"/>
        <v>21.1</v>
      </c>
      <c r="I41" s="6">
        <f t="shared" si="9"/>
        <v>40</v>
      </c>
      <c r="J41" s="6">
        <v>0</v>
      </c>
      <c r="K41" s="6">
        <v>20</v>
      </c>
      <c r="L41" s="6">
        <v>85.446428571428598</v>
      </c>
      <c r="M41" s="6" t="s">
        <v>55</v>
      </c>
      <c r="N41" s="6">
        <v>2800</v>
      </c>
      <c r="O41" s="6"/>
    </row>
    <row r="42" spans="1:15">
      <c r="A42" s="6">
        <v>41</v>
      </c>
      <c r="B42" s="7" t="s">
        <v>15</v>
      </c>
      <c r="C42" s="7" t="s">
        <v>98</v>
      </c>
      <c r="D42" s="7" t="s">
        <v>99</v>
      </c>
      <c r="E42" s="6">
        <f t="shared" si="5"/>
        <v>1</v>
      </c>
      <c r="F42" s="6">
        <f t="shared" si="6"/>
        <v>32</v>
      </c>
      <c r="G42" s="6">
        <f t="shared" si="7"/>
        <v>38</v>
      </c>
      <c r="H42" s="6">
        <f t="shared" si="8"/>
        <v>21.4</v>
      </c>
      <c r="I42" s="6">
        <f t="shared" si="9"/>
        <v>41</v>
      </c>
      <c r="J42" s="6">
        <v>0</v>
      </c>
      <c r="K42" s="6">
        <v>20</v>
      </c>
      <c r="L42" s="6">
        <v>85.321428571428598</v>
      </c>
      <c r="M42" s="6" t="s">
        <v>55</v>
      </c>
      <c r="N42" s="6">
        <v>2800</v>
      </c>
      <c r="O42" s="6"/>
    </row>
    <row r="43" spans="1:15">
      <c r="A43" s="6">
        <v>43</v>
      </c>
      <c r="B43" s="7" t="s">
        <v>15</v>
      </c>
      <c r="C43" s="7" t="s">
        <v>100</v>
      </c>
      <c r="D43" s="7" t="s">
        <v>101</v>
      </c>
      <c r="E43" s="6">
        <f t="shared" si="5"/>
        <v>1</v>
      </c>
      <c r="F43" s="6">
        <f t="shared" si="6"/>
        <v>27</v>
      </c>
      <c r="G43" s="6">
        <f t="shared" si="7"/>
        <v>48</v>
      </c>
      <c r="H43" s="6">
        <f t="shared" si="8"/>
        <v>22.9</v>
      </c>
      <c r="I43" s="6">
        <f t="shared" si="9"/>
        <v>42</v>
      </c>
      <c r="J43" s="6">
        <v>0</v>
      </c>
      <c r="K43" s="6">
        <v>23</v>
      </c>
      <c r="L43" s="6">
        <v>83.803571428571402</v>
      </c>
      <c r="M43" s="6" t="s">
        <v>55</v>
      </c>
      <c r="N43" s="6">
        <v>2800</v>
      </c>
      <c r="O43" s="6"/>
    </row>
    <row r="44" spans="1:15">
      <c r="A44" s="6">
        <v>42</v>
      </c>
      <c r="B44" s="7" t="s">
        <v>15</v>
      </c>
      <c r="C44" s="7" t="s">
        <v>102</v>
      </c>
      <c r="D44" s="7" t="s">
        <v>103</v>
      </c>
      <c r="E44" s="6">
        <f t="shared" si="5"/>
        <v>1</v>
      </c>
      <c r="F44" s="6">
        <f t="shared" si="6"/>
        <v>15</v>
      </c>
      <c r="G44" s="6">
        <f t="shared" si="7"/>
        <v>60</v>
      </c>
      <c r="H44" s="6">
        <f t="shared" si="8"/>
        <v>22.9</v>
      </c>
      <c r="I44" s="6">
        <f t="shared" si="9"/>
        <v>42</v>
      </c>
      <c r="J44" s="6">
        <v>0</v>
      </c>
      <c r="K44" s="6">
        <v>32</v>
      </c>
      <c r="L44" s="6">
        <v>79.589285714285694</v>
      </c>
      <c r="M44" s="6" t="s">
        <v>55</v>
      </c>
      <c r="N44" s="6">
        <v>2800</v>
      </c>
      <c r="O44" s="6"/>
    </row>
    <row r="45" spans="1:15">
      <c r="A45" s="6">
        <v>44</v>
      </c>
      <c r="B45" s="7" t="s">
        <v>15</v>
      </c>
      <c r="C45" s="7" t="s">
        <v>104</v>
      </c>
      <c r="D45" s="7" t="s">
        <v>105</v>
      </c>
      <c r="E45" s="6">
        <f t="shared" si="5"/>
        <v>1</v>
      </c>
      <c r="F45" s="6">
        <f t="shared" si="6"/>
        <v>49</v>
      </c>
      <c r="G45" s="6">
        <f t="shared" si="7"/>
        <v>28</v>
      </c>
      <c r="H45" s="6">
        <f t="shared" si="8"/>
        <v>23.5</v>
      </c>
      <c r="I45" s="6">
        <f t="shared" si="9"/>
        <v>44</v>
      </c>
      <c r="J45" s="6">
        <v>0</v>
      </c>
      <c r="K45" s="6">
        <v>7</v>
      </c>
      <c r="L45" s="6">
        <v>87.267857142857096</v>
      </c>
      <c r="M45" s="6" t="s">
        <v>55</v>
      </c>
      <c r="N45" s="6">
        <v>2800</v>
      </c>
      <c r="O45" s="6"/>
    </row>
    <row r="46" spans="1:15">
      <c r="A46" s="6">
        <v>45</v>
      </c>
      <c r="B46" s="7" t="s">
        <v>15</v>
      </c>
      <c r="C46" s="7" t="s">
        <v>106</v>
      </c>
      <c r="D46" s="7" t="s">
        <v>107</v>
      </c>
      <c r="E46" s="6">
        <f t="shared" si="5"/>
        <v>1</v>
      </c>
      <c r="F46" s="6">
        <f t="shared" si="6"/>
        <v>40</v>
      </c>
      <c r="G46" s="6">
        <f t="shared" si="7"/>
        <v>39</v>
      </c>
      <c r="H46" s="6">
        <f t="shared" si="8"/>
        <v>24.1</v>
      </c>
      <c r="I46" s="6">
        <f t="shared" si="9"/>
        <v>45</v>
      </c>
      <c r="J46" s="6">
        <v>0</v>
      </c>
      <c r="K46" s="6">
        <v>12</v>
      </c>
      <c r="L46" s="6">
        <v>85.092592592592595</v>
      </c>
      <c r="M46" s="6" t="s">
        <v>55</v>
      </c>
      <c r="N46" s="6">
        <v>2800</v>
      </c>
      <c r="O46" s="6"/>
    </row>
    <row r="47" spans="1:15">
      <c r="A47" s="6">
        <v>46</v>
      </c>
      <c r="B47" s="7" t="s">
        <v>15</v>
      </c>
      <c r="C47" s="7" t="s">
        <v>108</v>
      </c>
      <c r="D47" s="7" t="s">
        <v>109</v>
      </c>
      <c r="E47" s="6">
        <f t="shared" si="5"/>
        <v>1</v>
      </c>
      <c r="F47" s="6">
        <f t="shared" si="6"/>
        <v>38</v>
      </c>
      <c r="G47" s="6">
        <f t="shared" si="7"/>
        <v>43</v>
      </c>
      <c r="H47" s="6">
        <f t="shared" si="8"/>
        <v>24.700000000000003</v>
      </c>
      <c r="I47" s="6">
        <f t="shared" si="9"/>
        <v>46</v>
      </c>
      <c r="J47" s="6">
        <v>0</v>
      </c>
      <c r="K47" s="6">
        <v>17</v>
      </c>
      <c r="L47" s="6">
        <v>84.732142857142904</v>
      </c>
      <c r="M47" s="6" t="s">
        <v>55</v>
      </c>
      <c r="N47" s="6">
        <v>2800</v>
      </c>
      <c r="O47" s="6"/>
    </row>
    <row r="48" spans="1:15">
      <c r="A48" s="6">
        <v>47</v>
      </c>
      <c r="B48" s="7" t="s">
        <v>15</v>
      </c>
      <c r="C48" s="7" t="s">
        <v>110</v>
      </c>
      <c r="D48" s="7" t="s">
        <v>111</v>
      </c>
      <c r="E48" s="6">
        <f t="shared" si="5"/>
        <v>1</v>
      </c>
      <c r="F48" s="6">
        <f t="shared" si="6"/>
        <v>59</v>
      </c>
      <c r="G48" s="6">
        <f t="shared" si="7"/>
        <v>24</v>
      </c>
      <c r="H48" s="6">
        <f t="shared" si="8"/>
        <v>25.299999999999997</v>
      </c>
      <c r="I48" s="6">
        <f t="shared" si="9"/>
        <v>47</v>
      </c>
      <c r="J48" s="6">
        <v>0</v>
      </c>
      <c r="K48" s="6">
        <v>0</v>
      </c>
      <c r="L48" s="6">
        <v>87.982758620689694</v>
      </c>
      <c r="M48" s="6" t="s">
        <v>55</v>
      </c>
      <c r="N48" s="6">
        <v>2800</v>
      </c>
      <c r="O48" s="6"/>
    </row>
    <row r="49" spans="1:15">
      <c r="A49" s="6">
        <v>48</v>
      </c>
      <c r="B49" s="7" t="s">
        <v>15</v>
      </c>
      <c r="C49" s="7" t="s">
        <v>112</v>
      </c>
      <c r="D49" s="7" t="s">
        <v>113</v>
      </c>
      <c r="E49" s="6">
        <f t="shared" si="5"/>
        <v>1</v>
      </c>
      <c r="F49" s="6">
        <f t="shared" si="6"/>
        <v>35</v>
      </c>
      <c r="G49" s="6">
        <f t="shared" si="7"/>
        <v>49</v>
      </c>
      <c r="H49" s="6">
        <f t="shared" si="8"/>
        <v>25.6</v>
      </c>
      <c r="I49" s="6">
        <f t="shared" si="9"/>
        <v>48</v>
      </c>
      <c r="J49" s="6">
        <v>0</v>
      </c>
      <c r="K49" s="6">
        <v>19</v>
      </c>
      <c r="L49" s="6">
        <v>83.285714285714306</v>
      </c>
      <c r="M49" s="6" t="s">
        <v>55</v>
      </c>
      <c r="N49" s="6">
        <v>2800</v>
      </c>
      <c r="O49" s="6"/>
    </row>
    <row r="50" spans="1:15">
      <c r="A50" s="6">
        <v>50</v>
      </c>
      <c r="B50" s="7" t="s">
        <v>15</v>
      </c>
      <c r="C50" s="7" t="s">
        <v>114</v>
      </c>
      <c r="D50" s="7" t="s">
        <v>115</v>
      </c>
      <c r="E50" s="6">
        <f t="shared" si="5"/>
        <v>1</v>
      </c>
      <c r="F50" s="6">
        <f t="shared" si="6"/>
        <v>43</v>
      </c>
      <c r="G50" s="6">
        <f t="shared" si="7"/>
        <v>42</v>
      </c>
      <c r="H50" s="6">
        <f t="shared" si="8"/>
        <v>25.9</v>
      </c>
      <c r="I50" s="6">
        <f t="shared" si="9"/>
        <v>49</v>
      </c>
      <c r="J50" s="6">
        <v>0</v>
      </c>
      <c r="K50" s="6">
        <v>10</v>
      </c>
      <c r="L50" s="6">
        <v>84.796296296296305</v>
      </c>
      <c r="M50" s="6" t="s">
        <v>55</v>
      </c>
      <c r="N50" s="6">
        <v>2800</v>
      </c>
      <c r="O50" s="6"/>
    </row>
    <row r="51" spans="1:15">
      <c r="A51" s="6">
        <v>49</v>
      </c>
      <c r="B51" s="7" t="s">
        <v>15</v>
      </c>
      <c r="C51" s="7" t="s">
        <v>116</v>
      </c>
      <c r="D51" s="7" t="s">
        <v>117</v>
      </c>
      <c r="E51" s="6">
        <f t="shared" si="5"/>
        <v>1</v>
      </c>
      <c r="F51" s="6">
        <f t="shared" si="6"/>
        <v>35</v>
      </c>
      <c r="G51" s="6">
        <f t="shared" si="7"/>
        <v>50</v>
      </c>
      <c r="H51" s="6">
        <f t="shared" si="8"/>
        <v>25.9</v>
      </c>
      <c r="I51" s="6">
        <f t="shared" si="9"/>
        <v>49</v>
      </c>
      <c r="J51" s="6">
        <v>0</v>
      </c>
      <c r="K51" s="6">
        <v>19</v>
      </c>
      <c r="L51" s="6">
        <v>83.137931034482804</v>
      </c>
      <c r="M51" s="6" t="s">
        <v>55</v>
      </c>
      <c r="N51" s="6">
        <v>2800</v>
      </c>
      <c r="O51" s="6"/>
    </row>
    <row r="52" spans="1:15">
      <c r="A52" s="6">
        <v>51</v>
      </c>
      <c r="B52" s="7" t="s">
        <v>15</v>
      </c>
      <c r="C52" s="7" t="s">
        <v>118</v>
      </c>
      <c r="D52" s="7" t="s">
        <v>119</v>
      </c>
      <c r="E52" s="6">
        <f t="shared" si="5"/>
        <v>1</v>
      </c>
      <c r="F52" s="6">
        <f t="shared" si="6"/>
        <v>47</v>
      </c>
      <c r="G52" s="6">
        <f t="shared" si="7"/>
        <v>41</v>
      </c>
      <c r="H52" s="6">
        <f t="shared" si="8"/>
        <v>26.799999999999997</v>
      </c>
      <c r="I52" s="6">
        <f t="shared" si="9"/>
        <v>51</v>
      </c>
      <c r="J52" s="6">
        <v>0</v>
      </c>
      <c r="K52" s="6">
        <v>8</v>
      </c>
      <c r="L52" s="6">
        <v>84.821428571428598</v>
      </c>
      <c r="M52" s="6" t="s">
        <v>55</v>
      </c>
      <c r="N52" s="6">
        <v>2800</v>
      </c>
      <c r="O52" s="6"/>
    </row>
    <row r="53" spans="1:15">
      <c r="A53" s="6">
        <v>52</v>
      </c>
      <c r="B53" s="7" t="s">
        <v>15</v>
      </c>
      <c r="C53" s="7" t="s">
        <v>120</v>
      </c>
      <c r="D53" s="7" t="s">
        <v>121</v>
      </c>
      <c r="E53" s="6">
        <f t="shared" si="5"/>
        <v>1</v>
      </c>
      <c r="F53" s="6">
        <f t="shared" si="6"/>
        <v>47</v>
      </c>
      <c r="G53" s="6">
        <f t="shared" si="7"/>
        <v>45</v>
      </c>
      <c r="H53" s="6">
        <f t="shared" si="8"/>
        <v>28</v>
      </c>
      <c r="I53" s="6">
        <f t="shared" si="9"/>
        <v>52</v>
      </c>
      <c r="J53" s="6">
        <v>0</v>
      </c>
      <c r="K53" s="6">
        <v>8</v>
      </c>
      <c r="L53" s="6">
        <v>84.092592592592595</v>
      </c>
      <c r="M53" s="6" t="s">
        <v>55</v>
      </c>
      <c r="N53" s="6">
        <v>2800</v>
      </c>
      <c r="O53" s="6"/>
    </row>
    <row r="54" spans="1:15">
      <c r="A54" s="6">
        <v>53</v>
      </c>
      <c r="B54" s="7" t="s">
        <v>15</v>
      </c>
      <c r="C54" s="7" t="s">
        <v>122</v>
      </c>
      <c r="D54" s="7" t="s">
        <v>123</v>
      </c>
      <c r="E54" s="6">
        <f t="shared" si="5"/>
        <v>1</v>
      </c>
      <c r="F54" s="6">
        <f t="shared" si="6"/>
        <v>37</v>
      </c>
      <c r="G54" s="6">
        <f t="shared" si="7"/>
        <v>59</v>
      </c>
      <c r="H54" s="6">
        <f t="shared" si="8"/>
        <v>29.2</v>
      </c>
      <c r="I54" s="6">
        <f t="shared" si="9"/>
        <v>53</v>
      </c>
      <c r="J54" s="6">
        <v>0</v>
      </c>
      <c r="K54" s="6">
        <v>18</v>
      </c>
      <c r="L54" s="6">
        <v>80.75</v>
      </c>
      <c r="M54" s="6" t="s">
        <v>55</v>
      </c>
      <c r="N54" s="6">
        <v>2800</v>
      </c>
      <c r="O54" s="6"/>
    </row>
    <row r="55" spans="1:15">
      <c r="A55" s="6">
        <v>54</v>
      </c>
      <c r="B55" s="7" t="s">
        <v>15</v>
      </c>
      <c r="C55" s="7" t="s">
        <v>124</v>
      </c>
      <c r="D55" s="7" t="s">
        <v>125</v>
      </c>
      <c r="E55" s="6">
        <f t="shared" si="5"/>
        <v>1</v>
      </c>
      <c r="F55" s="6">
        <f t="shared" si="6"/>
        <v>51</v>
      </c>
      <c r="G55" s="6">
        <f t="shared" si="7"/>
        <v>47</v>
      </c>
      <c r="H55" s="6">
        <f t="shared" si="8"/>
        <v>29.799999999999997</v>
      </c>
      <c r="I55" s="6">
        <f t="shared" si="9"/>
        <v>54</v>
      </c>
      <c r="J55" s="6">
        <v>0</v>
      </c>
      <c r="K55" s="6">
        <v>6</v>
      </c>
      <c r="L55" s="6">
        <v>83.982142857142904</v>
      </c>
      <c r="M55" s="6" t="s">
        <v>55</v>
      </c>
      <c r="N55" s="6">
        <v>2800</v>
      </c>
      <c r="O55" s="6"/>
    </row>
    <row r="56" spans="1:15">
      <c r="A56" s="6">
        <v>55</v>
      </c>
      <c r="B56" s="7" t="s">
        <v>15</v>
      </c>
      <c r="C56" s="7" t="s">
        <v>126</v>
      </c>
      <c r="D56" s="7" t="s">
        <v>127</v>
      </c>
      <c r="E56" s="6">
        <f t="shared" si="5"/>
        <v>1</v>
      </c>
      <c r="F56" s="6">
        <f t="shared" si="6"/>
        <v>44</v>
      </c>
      <c r="G56" s="6">
        <f t="shared" si="7"/>
        <v>55</v>
      </c>
      <c r="H56" s="6">
        <f t="shared" si="8"/>
        <v>30.1</v>
      </c>
      <c r="I56" s="6">
        <f t="shared" si="9"/>
        <v>55</v>
      </c>
      <c r="J56" s="6">
        <v>0</v>
      </c>
      <c r="K56" s="6">
        <v>9</v>
      </c>
      <c r="L56" s="6">
        <v>82.035714285714306</v>
      </c>
      <c r="M56" s="6" t="s">
        <v>55</v>
      </c>
      <c r="N56" s="6">
        <v>2800</v>
      </c>
      <c r="O56" s="6"/>
    </row>
    <row r="57" spans="1:15">
      <c r="A57" s="6">
        <v>56</v>
      </c>
      <c r="B57" s="7" t="s">
        <v>15</v>
      </c>
      <c r="C57" s="7" t="s">
        <v>128</v>
      </c>
      <c r="D57" s="7" t="s">
        <v>129</v>
      </c>
      <c r="E57" s="6">
        <f t="shared" si="5"/>
        <v>1</v>
      </c>
      <c r="F57" s="6">
        <f t="shared" si="6"/>
        <v>54</v>
      </c>
      <c r="G57" s="6">
        <f t="shared" si="7"/>
        <v>46</v>
      </c>
      <c r="H57" s="6">
        <f t="shared" si="8"/>
        <v>30.4</v>
      </c>
      <c r="I57" s="6">
        <f t="shared" si="9"/>
        <v>56</v>
      </c>
      <c r="J57" s="6">
        <v>0</v>
      </c>
      <c r="K57" s="6">
        <v>4</v>
      </c>
      <c r="L57" s="6">
        <v>84.071428571428598</v>
      </c>
      <c r="M57" s="6" t="s">
        <v>55</v>
      </c>
      <c r="N57" s="6">
        <v>2800</v>
      </c>
      <c r="O57" s="6"/>
    </row>
    <row r="58" spans="1:15">
      <c r="A58" s="6">
        <v>57</v>
      </c>
      <c r="B58" s="7" t="s">
        <v>15</v>
      </c>
      <c r="C58" s="7" t="s">
        <v>130</v>
      </c>
      <c r="D58" s="7" t="s">
        <v>131</v>
      </c>
      <c r="E58" s="6">
        <f t="shared" si="5"/>
        <v>1</v>
      </c>
      <c r="F58" s="6">
        <f t="shared" si="6"/>
        <v>53</v>
      </c>
      <c r="G58" s="6">
        <f t="shared" si="7"/>
        <v>52</v>
      </c>
      <c r="H58" s="6">
        <f t="shared" si="8"/>
        <v>31.9</v>
      </c>
      <c r="I58" s="6">
        <f t="shared" si="9"/>
        <v>57</v>
      </c>
      <c r="J58" s="6">
        <v>0</v>
      </c>
      <c r="K58" s="6">
        <v>5</v>
      </c>
      <c r="L58" s="6">
        <v>82.625</v>
      </c>
      <c r="M58" s="6" t="s">
        <v>55</v>
      </c>
      <c r="N58" s="6">
        <v>2800</v>
      </c>
      <c r="O58" s="6"/>
    </row>
    <row r="59" spans="1:15">
      <c r="A59" s="6">
        <v>58</v>
      </c>
      <c r="B59" s="7" t="s">
        <v>15</v>
      </c>
      <c r="C59" s="7" t="s">
        <v>132</v>
      </c>
      <c r="D59" s="7" t="s">
        <v>133</v>
      </c>
      <c r="E59" s="6">
        <f t="shared" si="5"/>
        <v>1</v>
      </c>
      <c r="F59" s="6">
        <f t="shared" si="6"/>
        <v>56</v>
      </c>
      <c r="G59" s="6">
        <f t="shared" si="7"/>
        <v>54</v>
      </c>
      <c r="H59" s="6">
        <f t="shared" si="8"/>
        <v>33.4</v>
      </c>
      <c r="I59" s="6">
        <f t="shared" si="9"/>
        <v>58</v>
      </c>
      <c r="J59" s="6">
        <v>0</v>
      </c>
      <c r="K59" s="6">
        <v>3</v>
      </c>
      <c r="L59" s="6">
        <v>82.379310344827601</v>
      </c>
      <c r="M59" s="6" t="s">
        <v>55</v>
      </c>
      <c r="N59" s="6">
        <v>2800</v>
      </c>
      <c r="O59" s="6"/>
    </row>
    <row r="60" spans="1:15">
      <c r="A60" s="6">
        <v>59</v>
      </c>
      <c r="B60" s="7" t="s">
        <v>15</v>
      </c>
      <c r="C60" s="7" t="s">
        <v>134</v>
      </c>
      <c r="D60" s="7" t="s">
        <v>135</v>
      </c>
      <c r="E60" s="6">
        <f t="shared" si="5"/>
        <v>1</v>
      </c>
      <c r="F60" s="6">
        <f t="shared" si="6"/>
        <v>56</v>
      </c>
      <c r="G60" s="6">
        <f t="shared" si="7"/>
        <v>56</v>
      </c>
      <c r="H60" s="6">
        <f t="shared" si="8"/>
        <v>34</v>
      </c>
      <c r="I60" s="6">
        <f t="shared" si="9"/>
        <v>59</v>
      </c>
      <c r="J60" s="6">
        <v>0</v>
      </c>
      <c r="K60" s="6">
        <v>3</v>
      </c>
      <c r="L60" s="6">
        <v>81.796296296296305</v>
      </c>
      <c r="M60" s="6" t="s">
        <v>55</v>
      </c>
      <c r="N60" s="6">
        <v>2800</v>
      </c>
      <c r="O60" s="6"/>
    </row>
    <row r="61" spans="1:15">
      <c r="A61" s="6">
        <v>60</v>
      </c>
      <c r="B61" s="7" t="s">
        <v>15</v>
      </c>
      <c r="C61" s="7" t="s">
        <v>136</v>
      </c>
      <c r="D61" s="7" t="s">
        <v>137</v>
      </c>
      <c r="E61" s="6">
        <f t="shared" si="5"/>
        <v>1</v>
      </c>
      <c r="F61" s="6">
        <f t="shared" si="6"/>
        <v>59</v>
      </c>
      <c r="G61" s="6">
        <f t="shared" si="7"/>
        <v>58</v>
      </c>
      <c r="H61" s="6">
        <f t="shared" si="8"/>
        <v>35.5</v>
      </c>
      <c r="I61" s="6">
        <f t="shared" si="9"/>
        <v>60</v>
      </c>
      <c r="J61" s="6">
        <v>0</v>
      </c>
      <c r="K61" s="6">
        <v>0</v>
      </c>
      <c r="L61" s="6">
        <v>80.821428571428598</v>
      </c>
      <c r="M61" s="6" t="s">
        <v>55</v>
      </c>
      <c r="N61" s="6">
        <v>2800</v>
      </c>
      <c r="O61" s="6"/>
    </row>
    <row r="62" spans="1:15">
      <c r="A62" s="6">
        <v>61</v>
      </c>
      <c r="B62" s="7" t="s">
        <v>15</v>
      </c>
      <c r="C62" s="7" t="s">
        <v>138</v>
      </c>
      <c r="D62" s="7" t="s">
        <v>139</v>
      </c>
      <c r="E62" s="6">
        <f t="shared" si="5"/>
        <v>1</v>
      </c>
      <c r="F62" s="6">
        <f t="shared" si="6"/>
        <v>59</v>
      </c>
      <c r="G62" s="6">
        <f t="shared" si="7"/>
        <v>61</v>
      </c>
      <c r="H62" s="6">
        <f t="shared" si="8"/>
        <v>36.4</v>
      </c>
      <c r="I62" s="6">
        <f t="shared" si="9"/>
        <v>61</v>
      </c>
      <c r="J62" s="6">
        <v>0</v>
      </c>
      <c r="K62" s="6">
        <v>0</v>
      </c>
      <c r="L62" s="6">
        <v>79.392857142857096</v>
      </c>
      <c r="M62" s="6" t="s">
        <v>55</v>
      </c>
      <c r="N62" s="6">
        <v>2800</v>
      </c>
      <c r="O62" s="6"/>
    </row>
    <row r="63" spans="1:15">
      <c r="N63">
        <f>SUM(N2:N62)</f>
        <v>192400</v>
      </c>
    </row>
  </sheetData>
  <sortState ref="A2:O62">
    <sortCondition ref="I1"/>
  </sortState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pane xSplit="1" ySplit="1" topLeftCell="B30" activePane="bottomRight" state="frozen"/>
      <selection pane="topRight"/>
      <selection pane="bottomLeft"/>
      <selection pane="bottomRight" activeCell="N17" sqref="N17:N52"/>
    </sheetView>
  </sheetViews>
  <sheetFormatPr defaultColWidth="9" defaultRowHeight="13.5"/>
  <cols>
    <col min="2" max="2" width="12.5" customWidth="1"/>
    <col min="3" max="3" width="12.625" customWidth="1"/>
    <col min="13" max="13" width="10" customWidth="1"/>
  </cols>
  <sheetData>
    <row r="1" spans="1:15" ht="28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9" t="s">
        <v>14</v>
      </c>
    </row>
    <row r="2" spans="1:15" ht="14.25">
      <c r="A2" s="22">
        <v>1</v>
      </c>
      <c r="B2" s="23" t="s">
        <v>15</v>
      </c>
      <c r="C2" s="23" t="s">
        <v>140</v>
      </c>
      <c r="D2" s="23" t="s">
        <v>141</v>
      </c>
      <c r="E2" s="24">
        <v>1</v>
      </c>
      <c r="F2" s="24">
        <v>15</v>
      </c>
      <c r="G2" s="24">
        <v>31</v>
      </c>
      <c r="H2" s="24">
        <v>14.2</v>
      </c>
      <c r="I2" s="24">
        <v>1</v>
      </c>
      <c r="J2" s="22">
        <v>2</v>
      </c>
      <c r="K2" s="22">
        <v>24</v>
      </c>
      <c r="L2" s="13">
        <v>84.419540229885101</v>
      </c>
      <c r="M2" s="22" t="s">
        <v>142</v>
      </c>
      <c r="N2" s="22">
        <v>8000</v>
      </c>
      <c r="O2" s="22"/>
    </row>
    <row r="3" spans="1:15" ht="14.25">
      <c r="A3" s="17">
        <v>2</v>
      </c>
      <c r="B3" s="25" t="s">
        <v>15</v>
      </c>
      <c r="C3" s="25" t="s">
        <v>143</v>
      </c>
      <c r="D3" s="25" t="s">
        <v>144</v>
      </c>
      <c r="E3" s="18">
        <v>2</v>
      </c>
      <c r="F3" s="18">
        <v>38</v>
      </c>
      <c r="G3" s="18">
        <v>12</v>
      </c>
      <c r="H3" s="18">
        <v>15.8</v>
      </c>
      <c r="I3" s="18">
        <v>2</v>
      </c>
      <c r="J3" s="17">
        <v>0.5</v>
      </c>
      <c r="K3" s="17">
        <v>6</v>
      </c>
      <c r="L3" s="4">
        <v>87.851190476190496</v>
      </c>
      <c r="M3" s="17" t="s">
        <v>18</v>
      </c>
      <c r="N3" s="17">
        <v>4000</v>
      </c>
      <c r="O3" s="17" t="s">
        <v>145</v>
      </c>
    </row>
    <row r="4" spans="1:15" ht="14.25">
      <c r="A4" s="17">
        <v>3</v>
      </c>
      <c r="B4" s="25" t="s">
        <v>15</v>
      </c>
      <c r="C4" s="25" t="s">
        <v>146</v>
      </c>
      <c r="D4" s="25" t="s">
        <v>147</v>
      </c>
      <c r="E4" s="18">
        <v>51</v>
      </c>
      <c r="F4" s="18">
        <v>4</v>
      </c>
      <c r="G4" s="18">
        <v>2</v>
      </c>
      <c r="H4" s="18">
        <v>22.2</v>
      </c>
      <c r="I4" s="18">
        <v>3</v>
      </c>
      <c r="J4" s="17">
        <v>0</v>
      </c>
      <c r="K4" s="17">
        <v>55</v>
      </c>
      <c r="L4" s="4">
        <v>90.293784649199097</v>
      </c>
      <c r="M4" s="17" t="s">
        <v>18</v>
      </c>
      <c r="N4" s="17">
        <v>4000</v>
      </c>
      <c r="O4" s="17"/>
    </row>
    <row r="5" spans="1:15" ht="14.25">
      <c r="A5" s="17">
        <v>4</v>
      </c>
      <c r="B5" s="25" t="s">
        <v>15</v>
      </c>
      <c r="C5" s="25" t="s">
        <v>148</v>
      </c>
      <c r="D5" s="25" t="s">
        <v>149</v>
      </c>
      <c r="E5" s="18">
        <v>51</v>
      </c>
      <c r="F5" s="18">
        <v>3</v>
      </c>
      <c r="G5" s="18">
        <v>8</v>
      </c>
      <c r="H5" s="18">
        <v>23.7</v>
      </c>
      <c r="I5" s="18">
        <v>4</v>
      </c>
      <c r="J5" s="17">
        <v>0</v>
      </c>
      <c r="K5" s="17">
        <v>58</v>
      </c>
      <c r="L5" s="4">
        <v>88.2777777777778</v>
      </c>
      <c r="M5" s="17" t="s">
        <v>18</v>
      </c>
      <c r="N5" s="17">
        <v>4000</v>
      </c>
      <c r="O5" s="17"/>
    </row>
    <row r="6" spans="1:15" ht="14.25">
      <c r="A6" s="17">
        <v>5</v>
      </c>
      <c r="B6" s="25" t="s">
        <v>15</v>
      </c>
      <c r="C6" s="25" t="s">
        <v>150</v>
      </c>
      <c r="D6" s="25" t="s">
        <v>151</v>
      </c>
      <c r="E6" s="18">
        <v>51</v>
      </c>
      <c r="F6" s="18">
        <v>10</v>
      </c>
      <c r="G6" s="18">
        <v>5</v>
      </c>
      <c r="H6" s="18">
        <v>24.9</v>
      </c>
      <c r="I6" s="18">
        <v>5</v>
      </c>
      <c r="J6" s="17">
        <v>0</v>
      </c>
      <c r="K6" s="17">
        <v>40</v>
      </c>
      <c r="L6" s="4">
        <v>89.113095238095198</v>
      </c>
      <c r="M6" s="17" t="s">
        <v>18</v>
      </c>
      <c r="N6" s="17">
        <v>4000</v>
      </c>
      <c r="O6" s="17"/>
    </row>
    <row r="7" spans="1:15" ht="14.25">
      <c r="A7" s="17">
        <v>6</v>
      </c>
      <c r="B7" s="25" t="s">
        <v>15</v>
      </c>
      <c r="C7" s="25" t="s">
        <v>152</v>
      </c>
      <c r="D7" s="25" t="s">
        <v>153</v>
      </c>
      <c r="E7" s="18">
        <v>51</v>
      </c>
      <c r="F7" s="18">
        <v>16</v>
      </c>
      <c r="G7" s="18">
        <v>3</v>
      </c>
      <c r="H7" s="18">
        <v>26.1</v>
      </c>
      <c r="I7" s="18">
        <v>6</v>
      </c>
      <c r="J7" s="17">
        <v>0</v>
      </c>
      <c r="K7" s="17">
        <v>23</v>
      </c>
      <c r="L7" s="4">
        <v>89.6259133831295</v>
      </c>
      <c r="M7" s="17" t="s">
        <v>18</v>
      </c>
      <c r="N7" s="17">
        <v>4000</v>
      </c>
      <c r="O7" s="17"/>
    </row>
    <row r="8" spans="1:15" ht="14.25">
      <c r="A8" s="17">
        <v>7</v>
      </c>
      <c r="B8" s="25" t="s">
        <v>15</v>
      </c>
      <c r="C8" s="25" t="s">
        <v>154</v>
      </c>
      <c r="D8" s="25" t="s">
        <v>155</v>
      </c>
      <c r="E8" s="18">
        <v>51</v>
      </c>
      <c r="F8" s="18">
        <v>7.5</v>
      </c>
      <c r="G8" s="18">
        <v>13</v>
      </c>
      <c r="H8" s="18">
        <v>26.55</v>
      </c>
      <c r="I8" s="18">
        <v>7</v>
      </c>
      <c r="J8" s="17">
        <v>0</v>
      </c>
      <c r="K8" s="17">
        <v>42</v>
      </c>
      <c r="L8" s="4">
        <v>87.765757508936304</v>
      </c>
      <c r="M8" s="17" t="s">
        <v>18</v>
      </c>
      <c r="N8" s="17">
        <v>4000</v>
      </c>
      <c r="O8" s="17"/>
    </row>
    <row r="9" spans="1:15" ht="14.25">
      <c r="A9" s="17">
        <v>9</v>
      </c>
      <c r="B9" s="25" t="s">
        <v>15</v>
      </c>
      <c r="C9" s="25" t="s">
        <v>156</v>
      </c>
      <c r="D9" s="25" t="s">
        <v>157</v>
      </c>
      <c r="E9" s="18">
        <v>51</v>
      </c>
      <c r="F9" s="18">
        <v>6</v>
      </c>
      <c r="G9" s="18">
        <v>16</v>
      </c>
      <c r="H9" s="18">
        <v>27</v>
      </c>
      <c r="I9" s="18">
        <v>8</v>
      </c>
      <c r="J9" s="17">
        <v>0</v>
      </c>
      <c r="K9" s="17">
        <v>45</v>
      </c>
      <c r="L9" s="4">
        <v>87.194893423568999</v>
      </c>
      <c r="M9" s="17" t="s">
        <v>18</v>
      </c>
      <c r="N9" s="17">
        <v>4000</v>
      </c>
      <c r="O9" s="17"/>
    </row>
    <row r="10" spans="1:15" ht="14.25">
      <c r="A10" s="17">
        <v>8</v>
      </c>
      <c r="B10" s="25" t="s">
        <v>15</v>
      </c>
      <c r="C10" s="25" t="s">
        <v>158</v>
      </c>
      <c r="D10" s="25" t="s">
        <v>159</v>
      </c>
      <c r="E10" s="18">
        <v>51</v>
      </c>
      <c r="F10" s="18">
        <v>17</v>
      </c>
      <c r="G10" s="18">
        <v>6</v>
      </c>
      <c r="H10" s="18">
        <v>27.3</v>
      </c>
      <c r="I10" s="18">
        <v>9</v>
      </c>
      <c r="J10" s="17">
        <v>0</v>
      </c>
      <c r="K10" s="17">
        <v>21</v>
      </c>
      <c r="L10" s="4">
        <v>88.946428571428598</v>
      </c>
      <c r="M10" s="17" t="s">
        <v>18</v>
      </c>
      <c r="N10" s="17">
        <v>4000</v>
      </c>
      <c r="O10" s="17"/>
    </row>
    <row r="11" spans="1:15" ht="14.25">
      <c r="A11" s="17">
        <v>11</v>
      </c>
      <c r="B11" s="25" t="s">
        <v>15</v>
      </c>
      <c r="C11" s="25" t="s">
        <v>160</v>
      </c>
      <c r="D11" s="25" t="s">
        <v>161</v>
      </c>
      <c r="E11" s="18">
        <v>51</v>
      </c>
      <c r="F11" s="18">
        <v>13</v>
      </c>
      <c r="G11" s="18">
        <v>10</v>
      </c>
      <c r="H11" s="18">
        <v>27.3</v>
      </c>
      <c r="I11" s="18">
        <v>9</v>
      </c>
      <c r="J11" s="17">
        <v>0</v>
      </c>
      <c r="K11" s="17">
        <v>35</v>
      </c>
      <c r="L11" s="4">
        <v>88.104835408331994</v>
      </c>
      <c r="M11" s="17" t="s">
        <v>18</v>
      </c>
      <c r="N11" s="17">
        <v>4000</v>
      </c>
      <c r="O11" s="17"/>
    </row>
    <row r="12" spans="1:15" ht="14.25">
      <c r="A12" s="17">
        <v>10</v>
      </c>
      <c r="B12" s="25" t="s">
        <v>15</v>
      </c>
      <c r="C12" s="25" t="s">
        <v>162</v>
      </c>
      <c r="D12" s="25" t="s">
        <v>163</v>
      </c>
      <c r="E12" s="18">
        <v>51</v>
      </c>
      <c r="F12" s="18">
        <v>19.5</v>
      </c>
      <c r="G12" s="18">
        <v>4</v>
      </c>
      <c r="H12" s="18">
        <v>27.45</v>
      </c>
      <c r="I12" s="18">
        <v>11</v>
      </c>
      <c r="J12" s="17">
        <v>0</v>
      </c>
      <c r="K12" s="17">
        <v>18</v>
      </c>
      <c r="L12" s="4">
        <v>89.306207133585801</v>
      </c>
      <c r="M12" s="17" t="s">
        <v>18</v>
      </c>
      <c r="N12" s="17">
        <v>4000</v>
      </c>
      <c r="O12" s="17"/>
    </row>
    <row r="13" spans="1:15" ht="14.25">
      <c r="A13" s="17">
        <v>12</v>
      </c>
      <c r="B13" s="25" t="s">
        <v>15</v>
      </c>
      <c r="C13" s="25" t="s">
        <v>164</v>
      </c>
      <c r="D13" s="25" t="s">
        <v>165</v>
      </c>
      <c r="E13" s="18">
        <v>51</v>
      </c>
      <c r="F13" s="18">
        <v>18</v>
      </c>
      <c r="G13" s="18">
        <v>7</v>
      </c>
      <c r="H13" s="18">
        <v>27.9</v>
      </c>
      <c r="I13" s="18">
        <v>12</v>
      </c>
      <c r="J13" s="17">
        <v>0</v>
      </c>
      <c r="K13" s="17">
        <v>19</v>
      </c>
      <c r="L13" s="4">
        <v>88.692673348395203</v>
      </c>
      <c r="M13" s="17" t="s">
        <v>18</v>
      </c>
      <c r="N13" s="17">
        <v>4000</v>
      </c>
      <c r="O13" s="17"/>
    </row>
    <row r="14" spans="1:15" ht="14.25">
      <c r="A14" s="17">
        <v>14</v>
      </c>
      <c r="B14" s="25" t="s">
        <v>15</v>
      </c>
      <c r="C14" s="25" t="s">
        <v>166</v>
      </c>
      <c r="D14" s="25" t="s">
        <v>167</v>
      </c>
      <c r="E14" s="18">
        <v>51</v>
      </c>
      <c r="F14" s="18">
        <v>2</v>
      </c>
      <c r="G14" s="18">
        <v>24</v>
      </c>
      <c r="H14" s="18">
        <v>28.2</v>
      </c>
      <c r="I14" s="18">
        <v>13</v>
      </c>
      <c r="J14" s="17">
        <v>0</v>
      </c>
      <c r="K14" s="17">
        <v>60</v>
      </c>
      <c r="L14" s="4">
        <v>85.513258359839497</v>
      </c>
      <c r="M14" s="17" t="s">
        <v>18</v>
      </c>
      <c r="N14" s="17">
        <v>4000</v>
      </c>
      <c r="O14" s="17"/>
    </row>
    <row r="15" spans="1:15" ht="14.25">
      <c r="A15" s="17">
        <v>13</v>
      </c>
      <c r="B15" s="25" t="s">
        <v>15</v>
      </c>
      <c r="C15" s="25" t="s">
        <v>168</v>
      </c>
      <c r="D15" s="25" t="s">
        <v>169</v>
      </c>
      <c r="E15" s="18">
        <v>51</v>
      </c>
      <c r="F15" s="18">
        <v>1</v>
      </c>
      <c r="G15" s="18">
        <v>25</v>
      </c>
      <c r="H15" s="18">
        <v>28.2</v>
      </c>
      <c r="I15" s="18">
        <v>13</v>
      </c>
      <c r="J15" s="17">
        <v>0</v>
      </c>
      <c r="K15" s="17">
        <v>68</v>
      </c>
      <c r="L15" s="4">
        <v>85.388090270677296</v>
      </c>
      <c r="M15" s="17" t="s">
        <v>18</v>
      </c>
      <c r="N15" s="17">
        <v>4000</v>
      </c>
      <c r="O15" s="17"/>
    </row>
    <row r="16" spans="1:15" ht="14.25">
      <c r="A16" s="17">
        <v>15</v>
      </c>
      <c r="B16" s="25" t="s">
        <v>15</v>
      </c>
      <c r="C16" s="25" t="s">
        <v>170</v>
      </c>
      <c r="D16" s="25" t="s">
        <v>171</v>
      </c>
      <c r="E16" s="18">
        <v>51</v>
      </c>
      <c r="F16" s="18">
        <v>11</v>
      </c>
      <c r="G16" s="18">
        <v>22</v>
      </c>
      <c r="H16" s="18">
        <v>30.3</v>
      </c>
      <c r="I16" s="18">
        <v>15</v>
      </c>
      <c r="J16" s="17">
        <v>0</v>
      </c>
      <c r="K16" s="17">
        <v>39</v>
      </c>
      <c r="L16" s="4">
        <v>85.758620689655203</v>
      </c>
      <c r="M16" s="17" t="s">
        <v>18</v>
      </c>
      <c r="N16" s="17">
        <v>4000</v>
      </c>
      <c r="O16" s="17"/>
    </row>
    <row r="17" spans="1:15" ht="14.25">
      <c r="A17" s="19">
        <v>16</v>
      </c>
      <c r="B17" s="26" t="s">
        <v>15</v>
      </c>
      <c r="C17" s="26" t="s">
        <v>172</v>
      </c>
      <c r="D17" s="26" t="s">
        <v>173</v>
      </c>
      <c r="E17" s="27">
        <v>51</v>
      </c>
      <c r="F17" s="20">
        <v>19.5</v>
      </c>
      <c r="G17" s="20">
        <v>15</v>
      </c>
      <c r="H17" s="20">
        <v>30.75</v>
      </c>
      <c r="I17" s="20">
        <v>16</v>
      </c>
      <c r="J17" s="19">
        <v>0</v>
      </c>
      <c r="K17" s="19">
        <v>18</v>
      </c>
      <c r="L17" s="6">
        <v>87.218390804597703</v>
      </c>
      <c r="M17" s="19" t="s">
        <v>55</v>
      </c>
      <c r="N17" s="19">
        <v>2800</v>
      </c>
      <c r="O17" s="19"/>
    </row>
    <row r="18" spans="1:15" ht="14.25">
      <c r="A18" s="19">
        <v>17</v>
      </c>
      <c r="B18" s="26" t="s">
        <v>15</v>
      </c>
      <c r="C18" s="26" t="s">
        <v>174</v>
      </c>
      <c r="D18" s="26" t="s">
        <v>175</v>
      </c>
      <c r="E18" s="27">
        <v>51</v>
      </c>
      <c r="F18" s="20">
        <v>5</v>
      </c>
      <c r="G18" s="20">
        <v>33</v>
      </c>
      <c r="H18" s="20">
        <v>31.8</v>
      </c>
      <c r="I18" s="20">
        <v>17</v>
      </c>
      <c r="J18" s="19">
        <v>0</v>
      </c>
      <c r="K18" s="19">
        <v>50</v>
      </c>
      <c r="L18" s="6">
        <v>84.374047450000006</v>
      </c>
      <c r="M18" s="19" t="s">
        <v>55</v>
      </c>
      <c r="N18" s="19">
        <v>2800</v>
      </c>
      <c r="O18" s="19"/>
    </row>
    <row r="19" spans="1:15" ht="14.25">
      <c r="A19" s="19">
        <v>18</v>
      </c>
      <c r="B19" s="21" t="s">
        <v>15</v>
      </c>
      <c r="C19" s="21" t="s">
        <v>176</v>
      </c>
      <c r="D19" s="21" t="s">
        <v>177</v>
      </c>
      <c r="E19" s="20">
        <v>51</v>
      </c>
      <c r="F19" s="20">
        <v>9</v>
      </c>
      <c r="G19" s="20">
        <v>30</v>
      </c>
      <c r="H19" s="20">
        <v>32.1</v>
      </c>
      <c r="I19" s="20">
        <v>18</v>
      </c>
      <c r="J19" s="19">
        <v>0</v>
      </c>
      <c r="K19" s="19">
        <v>41</v>
      </c>
      <c r="L19" s="6">
        <v>84.511494252873604</v>
      </c>
      <c r="M19" s="19" t="s">
        <v>55</v>
      </c>
      <c r="N19" s="19">
        <v>2800</v>
      </c>
      <c r="O19" s="19"/>
    </row>
    <row r="20" spans="1:15" ht="14.25">
      <c r="A20" s="19">
        <v>19</v>
      </c>
      <c r="B20" s="21" t="s">
        <v>15</v>
      </c>
      <c r="C20" s="21" t="s">
        <v>178</v>
      </c>
      <c r="D20" s="21" t="s">
        <v>179</v>
      </c>
      <c r="E20" s="20">
        <v>51</v>
      </c>
      <c r="F20" s="20">
        <v>42</v>
      </c>
      <c r="G20" s="20">
        <v>1</v>
      </c>
      <c r="H20" s="20">
        <v>33.299999999999997</v>
      </c>
      <c r="I20" s="20">
        <v>19</v>
      </c>
      <c r="J20" s="19">
        <v>0</v>
      </c>
      <c r="K20" s="19">
        <v>3</v>
      </c>
      <c r="L20" s="6">
        <v>90.344444444444406</v>
      </c>
      <c r="M20" s="19" t="s">
        <v>55</v>
      </c>
      <c r="N20" s="19">
        <v>2800</v>
      </c>
      <c r="O20" s="19"/>
    </row>
    <row r="21" spans="1:15" ht="14.25">
      <c r="A21" s="19">
        <v>20</v>
      </c>
      <c r="B21" s="21" t="s">
        <v>15</v>
      </c>
      <c r="C21" s="21" t="s">
        <v>180</v>
      </c>
      <c r="D21" s="21" t="s">
        <v>181</v>
      </c>
      <c r="E21" s="20">
        <v>51</v>
      </c>
      <c r="F21" s="20">
        <v>24</v>
      </c>
      <c r="G21" s="20">
        <v>21</v>
      </c>
      <c r="H21" s="20">
        <v>33.9</v>
      </c>
      <c r="I21" s="20">
        <v>20</v>
      </c>
      <c r="J21" s="20">
        <v>0</v>
      </c>
      <c r="K21" s="20">
        <v>10</v>
      </c>
      <c r="L21" s="6">
        <v>85.785714285714306</v>
      </c>
      <c r="M21" s="19" t="s">
        <v>55</v>
      </c>
      <c r="N21" s="19">
        <v>2800</v>
      </c>
      <c r="O21" s="19"/>
    </row>
    <row r="22" spans="1:15" ht="14.25">
      <c r="A22" s="19">
        <v>21</v>
      </c>
      <c r="B22" s="21" t="s">
        <v>15</v>
      </c>
      <c r="C22" s="21" t="s">
        <v>182</v>
      </c>
      <c r="D22" s="21" t="s">
        <v>183</v>
      </c>
      <c r="E22" s="20">
        <v>51</v>
      </c>
      <c r="F22" s="20">
        <v>7.5</v>
      </c>
      <c r="G22" s="20">
        <v>38</v>
      </c>
      <c r="H22" s="20">
        <v>34.049999999999997</v>
      </c>
      <c r="I22" s="20">
        <v>21</v>
      </c>
      <c r="J22" s="19">
        <v>0</v>
      </c>
      <c r="K22" s="19">
        <v>42</v>
      </c>
      <c r="L22" s="6">
        <v>83.094444444444406</v>
      </c>
      <c r="M22" s="19" t="s">
        <v>55</v>
      </c>
      <c r="N22" s="19">
        <v>2800</v>
      </c>
      <c r="O22" s="19"/>
    </row>
    <row r="23" spans="1:15" ht="14.25">
      <c r="A23" s="19">
        <v>22</v>
      </c>
      <c r="B23" s="21" t="s">
        <v>15</v>
      </c>
      <c r="C23" s="21" t="s">
        <v>184</v>
      </c>
      <c r="D23" s="21" t="s">
        <v>185</v>
      </c>
      <c r="E23" s="20">
        <v>51</v>
      </c>
      <c r="F23" s="20">
        <v>24</v>
      </c>
      <c r="G23" s="20">
        <v>23</v>
      </c>
      <c r="H23" s="20">
        <v>34.5</v>
      </c>
      <c r="I23" s="20">
        <v>22</v>
      </c>
      <c r="J23" s="19">
        <v>0</v>
      </c>
      <c r="K23" s="19">
        <v>10</v>
      </c>
      <c r="L23" s="6">
        <v>85.529761904761898</v>
      </c>
      <c r="M23" s="19" t="s">
        <v>55</v>
      </c>
      <c r="N23" s="19">
        <v>2800</v>
      </c>
      <c r="O23" s="19"/>
    </row>
    <row r="24" spans="1:15" ht="14.25">
      <c r="A24" s="19">
        <v>27</v>
      </c>
      <c r="B24" s="21" t="s">
        <v>15</v>
      </c>
      <c r="C24" s="21" t="s">
        <v>186</v>
      </c>
      <c r="D24" s="21" t="s">
        <v>187</v>
      </c>
      <c r="E24" s="20">
        <v>51</v>
      </c>
      <c r="F24" s="20">
        <v>41</v>
      </c>
      <c r="G24" s="20">
        <v>9</v>
      </c>
      <c r="H24" s="20">
        <v>35.4</v>
      </c>
      <c r="I24" s="20">
        <v>23</v>
      </c>
      <c r="J24" s="19">
        <v>0</v>
      </c>
      <c r="K24" s="19">
        <v>4</v>
      </c>
      <c r="L24" s="6">
        <v>88.1666666666667</v>
      </c>
      <c r="M24" s="19" t="s">
        <v>55</v>
      </c>
      <c r="N24" s="19">
        <v>2800</v>
      </c>
      <c r="O24" s="19"/>
    </row>
    <row r="25" spans="1:15" ht="14.25">
      <c r="A25" s="19">
        <v>24</v>
      </c>
      <c r="B25" s="21" t="s">
        <v>15</v>
      </c>
      <c r="C25" s="21" t="s">
        <v>188</v>
      </c>
      <c r="D25" s="21" t="s">
        <v>189</v>
      </c>
      <c r="E25" s="20">
        <v>51</v>
      </c>
      <c r="F25" s="20">
        <v>33</v>
      </c>
      <c r="G25" s="20">
        <v>18</v>
      </c>
      <c r="H25" s="20">
        <v>35.700000000000003</v>
      </c>
      <c r="I25" s="20">
        <v>24</v>
      </c>
      <c r="J25" s="19">
        <v>0</v>
      </c>
      <c r="K25" s="19">
        <v>8</v>
      </c>
      <c r="L25" s="6">
        <v>86.358974358974393</v>
      </c>
      <c r="M25" s="19" t="s">
        <v>55</v>
      </c>
      <c r="N25" s="19">
        <v>2800</v>
      </c>
      <c r="O25" s="19"/>
    </row>
    <row r="26" spans="1:15" ht="14.25">
      <c r="A26" s="19">
        <v>25</v>
      </c>
      <c r="B26" s="21" t="s">
        <v>15</v>
      </c>
      <c r="C26" s="21" t="s">
        <v>190</v>
      </c>
      <c r="D26" s="21" t="s">
        <v>191</v>
      </c>
      <c r="E26" s="20">
        <v>51</v>
      </c>
      <c r="F26" s="20">
        <v>24</v>
      </c>
      <c r="G26" s="20">
        <v>27</v>
      </c>
      <c r="H26" s="20">
        <v>35.700000000000003</v>
      </c>
      <c r="I26" s="20">
        <v>24</v>
      </c>
      <c r="J26" s="19">
        <v>0</v>
      </c>
      <c r="K26" s="19">
        <v>10</v>
      </c>
      <c r="L26" s="6">
        <v>85.074559130783797</v>
      </c>
      <c r="M26" s="19" t="s">
        <v>55</v>
      </c>
      <c r="N26" s="19">
        <v>2800</v>
      </c>
      <c r="O26" s="19"/>
    </row>
    <row r="27" spans="1:15" ht="14.25">
      <c r="A27" s="19">
        <v>23</v>
      </c>
      <c r="B27" s="21" t="s">
        <v>15</v>
      </c>
      <c r="C27" s="21" t="s">
        <v>192</v>
      </c>
      <c r="D27" s="21" t="s">
        <v>193</v>
      </c>
      <c r="E27" s="20">
        <v>51</v>
      </c>
      <c r="F27" s="20">
        <v>12</v>
      </c>
      <c r="G27" s="20">
        <v>39</v>
      </c>
      <c r="H27" s="20">
        <v>35.700000000000003</v>
      </c>
      <c r="I27" s="20">
        <v>24</v>
      </c>
      <c r="J27" s="19">
        <v>0</v>
      </c>
      <c r="K27" s="19">
        <v>36</v>
      </c>
      <c r="L27" s="6">
        <v>83.088888888888903</v>
      </c>
      <c r="M27" s="19" t="s">
        <v>55</v>
      </c>
      <c r="N27" s="19">
        <v>2800</v>
      </c>
      <c r="O27" s="19"/>
    </row>
    <row r="28" spans="1:15" ht="14.25">
      <c r="A28" s="19">
        <v>26</v>
      </c>
      <c r="B28" s="21" t="s">
        <v>15</v>
      </c>
      <c r="C28" s="21" t="s">
        <v>194</v>
      </c>
      <c r="D28" s="21" t="s">
        <v>195</v>
      </c>
      <c r="E28" s="20">
        <v>51</v>
      </c>
      <c r="F28" s="20">
        <v>34</v>
      </c>
      <c r="G28" s="20">
        <v>19</v>
      </c>
      <c r="H28" s="20">
        <v>36.299999999999997</v>
      </c>
      <c r="I28" s="20">
        <v>27</v>
      </c>
      <c r="J28" s="19">
        <v>0</v>
      </c>
      <c r="K28" s="19">
        <v>7</v>
      </c>
      <c r="L28" s="6">
        <v>86.212643678160902</v>
      </c>
      <c r="M28" s="19" t="s">
        <v>55</v>
      </c>
      <c r="N28" s="19">
        <v>2800</v>
      </c>
      <c r="O28" s="19"/>
    </row>
    <row r="29" spans="1:15" ht="14.25">
      <c r="A29" s="19">
        <v>28</v>
      </c>
      <c r="B29" s="21" t="s">
        <v>15</v>
      </c>
      <c r="C29" s="21" t="s">
        <v>196</v>
      </c>
      <c r="D29" s="21" t="s">
        <v>197</v>
      </c>
      <c r="E29" s="20">
        <v>51</v>
      </c>
      <c r="F29" s="20">
        <v>14</v>
      </c>
      <c r="G29" s="20">
        <v>41</v>
      </c>
      <c r="H29" s="20">
        <v>36.9</v>
      </c>
      <c r="I29" s="20">
        <v>28</v>
      </c>
      <c r="J29" s="19">
        <v>0</v>
      </c>
      <c r="K29" s="19">
        <v>33</v>
      </c>
      <c r="L29" s="6">
        <v>82.962365591397798</v>
      </c>
      <c r="M29" s="19" t="s">
        <v>55</v>
      </c>
      <c r="N29" s="19">
        <v>2800</v>
      </c>
      <c r="O29" s="19"/>
    </row>
    <row r="30" spans="1:15" ht="14.25">
      <c r="A30" s="19">
        <v>30</v>
      </c>
      <c r="B30" s="21" t="s">
        <v>15</v>
      </c>
      <c r="C30" s="21" t="s">
        <v>198</v>
      </c>
      <c r="D30" s="21" t="s">
        <v>199</v>
      </c>
      <c r="E30" s="20">
        <v>51</v>
      </c>
      <c r="F30" s="20">
        <v>38</v>
      </c>
      <c r="G30" s="20">
        <v>17</v>
      </c>
      <c r="H30" s="20">
        <v>36.9</v>
      </c>
      <c r="I30" s="20">
        <v>29</v>
      </c>
      <c r="J30" s="19">
        <v>0</v>
      </c>
      <c r="K30" s="19">
        <v>6</v>
      </c>
      <c r="L30" s="6">
        <v>87.145062249961398</v>
      </c>
      <c r="M30" s="19" t="s">
        <v>55</v>
      </c>
      <c r="N30" s="19">
        <v>2800</v>
      </c>
      <c r="O30" s="19"/>
    </row>
    <row r="31" spans="1:15" ht="14.25">
      <c r="A31" s="19">
        <v>29</v>
      </c>
      <c r="B31" s="21" t="s">
        <v>15</v>
      </c>
      <c r="C31" s="21" t="s">
        <v>200</v>
      </c>
      <c r="D31" s="26" t="s">
        <v>201</v>
      </c>
      <c r="E31" s="20">
        <v>51</v>
      </c>
      <c r="F31" s="20">
        <v>45</v>
      </c>
      <c r="G31" s="20">
        <v>11</v>
      </c>
      <c r="H31" s="20">
        <v>37.200000000000003</v>
      </c>
      <c r="I31" s="20">
        <v>30</v>
      </c>
      <c r="J31" s="19">
        <v>0</v>
      </c>
      <c r="K31" s="19">
        <v>0</v>
      </c>
      <c r="L31" s="6">
        <v>87.969969694742304</v>
      </c>
      <c r="M31" s="19" t="s">
        <v>55</v>
      </c>
      <c r="N31" s="19">
        <v>2800</v>
      </c>
      <c r="O31" s="19"/>
    </row>
    <row r="32" spans="1:15" ht="14.25">
      <c r="A32" s="19">
        <v>31</v>
      </c>
      <c r="B32" s="21" t="s">
        <v>15</v>
      </c>
      <c r="C32" s="21" t="s">
        <v>202</v>
      </c>
      <c r="D32" s="21" t="s">
        <v>203</v>
      </c>
      <c r="E32" s="20">
        <v>51</v>
      </c>
      <c r="F32" s="20">
        <v>24</v>
      </c>
      <c r="G32" s="20">
        <v>32</v>
      </c>
      <c r="H32" s="20">
        <v>37.200000000000003</v>
      </c>
      <c r="I32" s="20">
        <v>30</v>
      </c>
      <c r="J32" s="19">
        <v>0</v>
      </c>
      <c r="K32" s="19">
        <v>10</v>
      </c>
      <c r="L32" s="6">
        <v>84.403314877015106</v>
      </c>
      <c r="M32" s="19" t="s">
        <v>55</v>
      </c>
      <c r="N32" s="19">
        <v>2800</v>
      </c>
      <c r="O32" s="19"/>
    </row>
    <row r="33" spans="1:15" ht="14.25">
      <c r="A33" s="19">
        <v>32</v>
      </c>
      <c r="B33" s="21" t="s">
        <v>15</v>
      </c>
      <c r="C33" s="21" t="s">
        <v>204</v>
      </c>
      <c r="D33" s="21" t="s">
        <v>205</v>
      </c>
      <c r="E33" s="20">
        <v>51</v>
      </c>
      <c r="F33" s="20">
        <v>23</v>
      </c>
      <c r="G33" s="20">
        <v>35</v>
      </c>
      <c r="H33" s="20">
        <v>37.799999999999997</v>
      </c>
      <c r="I33" s="20">
        <v>32</v>
      </c>
      <c r="J33" s="19">
        <v>0</v>
      </c>
      <c r="K33" s="19">
        <v>14</v>
      </c>
      <c r="L33" s="6">
        <v>84.103331128230593</v>
      </c>
      <c r="M33" s="19" t="s">
        <v>55</v>
      </c>
      <c r="N33" s="19">
        <v>2800</v>
      </c>
      <c r="O33" s="19"/>
    </row>
    <row r="34" spans="1:15" ht="14.25">
      <c r="A34" s="19">
        <v>33</v>
      </c>
      <c r="B34" s="21" t="s">
        <v>15</v>
      </c>
      <c r="C34" s="21" t="s">
        <v>206</v>
      </c>
      <c r="D34" s="26" t="s">
        <v>207</v>
      </c>
      <c r="E34" s="20">
        <v>51</v>
      </c>
      <c r="F34" s="20">
        <v>45</v>
      </c>
      <c r="G34" s="20">
        <v>14</v>
      </c>
      <c r="H34" s="20">
        <v>38.1</v>
      </c>
      <c r="I34" s="20">
        <v>33</v>
      </c>
      <c r="J34" s="19">
        <v>0</v>
      </c>
      <c r="K34" s="19">
        <v>0</v>
      </c>
      <c r="L34" s="6">
        <v>87.494047619047606</v>
      </c>
      <c r="M34" s="19" t="s">
        <v>55</v>
      </c>
      <c r="N34" s="19">
        <v>2800</v>
      </c>
      <c r="O34" s="19"/>
    </row>
    <row r="35" spans="1:15" ht="14.25">
      <c r="A35" s="19">
        <v>34</v>
      </c>
      <c r="B35" s="21" t="s">
        <v>15</v>
      </c>
      <c r="C35" s="21" t="s">
        <v>208</v>
      </c>
      <c r="D35" s="21" t="s">
        <v>209</v>
      </c>
      <c r="E35" s="20">
        <v>51</v>
      </c>
      <c r="F35" s="20">
        <v>34</v>
      </c>
      <c r="G35" s="20">
        <v>26</v>
      </c>
      <c r="H35" s="20">
        <v>38.4</v>
      </c>
      <c r="I35" s="20">
        <v>34</v>
      </c>
      <c r="J35" s="19">
        <v>0</v>
      </c>
      <c r="K35" s="19">
        <v>7</v>
      </c>
      <c r="L35" s="6">
        <v>85.132183908046002</v>
      </c>
      <c r="M35" s="19" t="s">
        <v>55</v>
      </c>
      <c r="N35" s="19">
        <v>2800</v>
      </c>
      <c r="O35" s="19"/>
    </row>
    <row r="36" spans="1:15" ht="14.25">
      <c r="A36" s="19">
        <v>35</v>
      </c>
      <c r="B36" s="21" t="s">
        <v>15</v>
      </c>
      <c r="C36" s="21" t="s">
        <v>210</v>
      </c>
      <c r="D36" s="21" t="s">
        <v>211</v>
      </c>
      <c r="E36" s="20">
        <v>51</v>
      </c>
      <c r="F36" s="20">
        <v>24</v>
      </c>
      <c r="G36" s="20">
        <v>36</v>
      </c>
      <c r="H36" s="20">
        <v>38.4</v>
      </c>
      <c r="I36" s="20">
        <v>34</v>
      </c>
      <c r="J36" s="19">
        <v>0</v>
      </c>
      <c r="K36" s="19">
        <v>10</v>
      </c>
      <c r="L36" s="6">
        <v>84.05</v>
      </c>
      <c r="M36" s="19" t="s">
        <v>55</v>
      </c>
      <c r="N36" s="19">
        <v>2800</v>
      </c>
      <c r="O36" s="19"/>
    </row>
    <row r="37" spans="1:15" ht="14.25">
      <c r="A37" s="19">
        <v>36</v>
      </c>
      <c r="B37" s="21" t="s">
        <v>15</v>
      </c>
      <c r="C37" s="21" t="s">
        <v>212</v>
      </c>
      <c r="D37" s="21" t="s">
        <v>213</v>
      </c>
      <c r="E37" s="20">
        <v>51</v>
      </c>
      <c r="F37" s="20">
        <v>32</v>
      </c>
      <c r="G37" s="20">
        <v>29</v>
      </c>
      <c r="H37" s="20">
        <v>38.700000000000003</v>
      </c>
      <c r="I37" s="20">
        <v>36</v>
      </c>
      <c r="J37" s="19">
        <v>0</v>
      </c>
      <c r="K37" s="19">
        <v>9</v>
      </c>
      <c r="L37" s="6">
        <v>84.875029463971899</v>
      </c>
      <c r="M37" s="19" t="s">
        <v>55</v>
      </c>
      <c r="N37" s="19">
        <v>2800</v>
      </c>
      <c r="O37" s="19"/>
    </row>
    <row r="38" spans="1:15" ht="14.25">
      <c r="A38" s="19">
        <v>37</v>
      </c>
      <c r="B38" s="21" t="s">
        <v>15</v>
      </c>
      <c r="C38" s="21" t="s">
        <v>214</v>
      </c>
      <c r="D38" s="21" t="s">
        <v>215</v>
      </c>
      <c r="E38" s="20">
        <v>51</v>
      </c>
      <c r="F38" s="20">
        <v>43</v>
      </c>
      <c r="G38" s="20">
        <v>20</v>
      </c>
      <c r="H38" s="20">
        <v>39.299999999999997</v>
      </c>
      <c r="I38" s="20">
        <v>37</v>
      </c>
      <c r="J38" s="19">
        <v>0</v>
      </c>
      <c r="K38" s="19">
        <v>2</v>
      </c>
      <c r="L38" s="6">
        <v>86.209901069453196</v>
      </c>
      <c r="M38" s="19" t="s">
        <v>55</v>
      </c>
      <c r="N38" s="19">
        <v>2800</v>
      </c>
      <c r="O38" s="19"/>
    </row>
    <row r="39" spans="1:15" ht="14.25">
      <c r="A39" s="19">
        <v>38</v>
      </c>
      <c r="B39" s="21" t="s">
        <v>15</v>
      </c>
      <c r="C39" s="21" t="s">
        <v>216</v>
      </c>
      <c r="D39" s="21" t="s">
        <v>217</v>
      </c>
      <c r="E39" s="20">
        <v>51</v>
      </c>
      <c r="F39" s="20">
        <v>22</v>
      </c>
      <c r="G39" s="20">
        <v>44</v>
      </c>
      <c r="H39" s="20">
        <v>40.200000000000003</v>
      </c>
      <c r="I39" s="20">
        <v>38</v>
      </c>
      <c r="J39" s="19">
        <v>0</v>
      </c>
      <c r="K39" s="19">
        <v>16</v>
      </c>
      <c r="L39" s="6">
        <v>80.911009155025795</v>
      </c>
      <c r="M39" s="19" t="s">
        <v>55</v>
      </c>
      <c r="N39" s="19">
        <v>2800</v>
      </c>
      <c r="O39" s="19"/>
    </row>
    <row r="40" spans="1:15" ht="14.25">
      <c r="A40" s="19">
        <v>39</v>
      </c>
      <c r="B40" s="21" t="s">
        <v>15</v>
      </c>
      <c r="C40" s="21" t="s">
        <v>218</v>
      </c>
      <c r="D40" s="21" t="s">
        <v>219</v>
      </c>
      <c r="E40" s="20">
        <v>51</v>
      </c>
      <c r="F40" s="20">
        <v>24</v>
      </c>
      <c r="G40" s="20">
        <v>43</v>
      </c>
      <c r="H40" s="20">
        <v>40.5</v>
      </c>
      <c r="I40" s="20">
        <v>39</v>
      </c>
      <c r="J40" s="19">
        <v>0</v>
      </c>
      <c r="K40" s="19">
        <v>10</v>
      </c>
      <c r="L40" s="6">
        <v>81.021505376344095</v>
      </c>
      <c r="M40" s="19" t="s">
        <v>55</v>
      </c>
      <c r="N40" s="19">
        <v>2800</v>
      </c>
      <c r="O40" s="19"/>
    </row>
    <row r="41" spans="1:15" ht="14.25">
      <c r="A41" s="19">
        <v>40</v>
      </c>
      <c r="B41" s="21" t="s">
        <v>15</v>
      </c>
      <c r="C41" s="21" t="s">
        <v>220</v>
      </c>
      <c r="D41" s="21" t="s">
        <v>221</v>
      </c>
      <c r="E41" s="20">
        <v>51</v>
      </c>
      <c r="F41" s="20">
        <v>24</v>
      </c>
      <c r="G41" s="20">
        <v>46</v>
      </c>
      <c r="H41" s="20">
        <v>41.4</v>
      </c>
      <c r="I41" s="20">
        <v>40</v>
      </c>
      <c r="J41" s="19">
        <v>0</v>
      </c>
      <c r="K41" s="19">
        <v>10</v>
      </c>
      <c r="L41" s="6">
        <v>80.270114942528707</v>
      </c>
      <c r="M41" s="19" t="s">
        <v>55</v>
      </c>
      <c r="N41" s="19">
        <v>2800</v>
      </c>
      <c r="O41" s="19"/>
    </row>
    <row r="42" spans="1:15" ht="14.25">
      <c r="A42" s="19">
        <v>41</v>
      </c>
      <c r="B42" s="21" t="s">
        <v>15</v>
      </c>
      <c r="C42" s="21" t="s">
        <v>222</v>
      </c>
      <c r="D42" s="21" t="s">
        <v>223</v>
      </c>
      <c r="E42" s="20">
        <v>51</v>
      </c>
      <c r="F42" s="20">
        <v>21</v>
      </c>
      <c r="G42" s="20">
        <v>50</v>
      </c>
      <c r="H42" s="20">
        <v>41.7</v>
      </c>
      <c r="I42" s="20">
        <v>41</v>
      </c>
      <c r="J42" s="19">
        <v>0</v>
      </c>
      <c r="K42" s="19">
        <v>17</v>
      </c>
      <c r="L42" s="6">
        <v>78.4010416666667</v>
      </c>
      <c r="M42" s="19" t="s">
        <v>55</v>
      </c>
      <c r="N42" s="19">
        <v>2800</v>
      </c>
      <c r="O42" s="19"/>
    </row>
    <row r="43" spans="1:15" ht="14.25">
      <c r="A43" s="19">
        <v>43</v>
      </c>
      <c r="B43" s="21" t="s">
        <v>15</v>
      </c>
      <c r="C43" s="21" t="s">
        <v>224</v>
      </c>
      <c r="D43" s="21" t="s">
        <v>225</v>
      </c>
      <c r="E43" s="20">
        <v>51</v>
      </c>
      <c r="F43" s="20">
        <v>24</v>
      </c>
      <c r="G43" s="20">
        <v>49</v>
      </c>
      <c r="H43" s="20">
        <v>42.3</v>
      </c>
      <c r="I43" s="20">
        <v>42</v>
      </c>
      <c r="J43" s="19">
        <v>0</v>
      </c>
      <c r="K43" s="19">
        <v>10</v>
      </c>
      <c r="L43" s="6">
        <v>78.904761904761898</v>
      </c>
      <c r="M43" s="19" t="s">
        <v>55</v>
      </c>
      <c r="N43" s="19">
        <v>2800</v>
      </c>
      <c r="O43" s="19"/>
    </row>
    <row r="44" spans="1:15" ht="14.25">
      <c r="A44" s="19">
        <v>42</v>
      </c>
      <c r="B44" s="21" t="s">
        <v>15</v>
      </c>
      <c r="C44" s="21" t="s">
        <v>226</v>
      </c>
      <c r="D44" s="21" t="s">
        <v>227</v>
      </c>
      <c r="E44" s="20">
        <v>51</v>
      </c>
      <c r="F44" s="20">
        <v>45</v>
      </c>
      <c r="G44" s="20">
        <v>28</v>
      </c>
      <c r="H44" s="20">
        <v>42.3</v>
      </c>
      <c r="I44" s="20">
        <v>43</v>
      </c>
      <c r="J44" s="19">
        <v>0</v>
      </c>
      <c r="K44" s="19">
        <v>0</v>
      </c>
      <c r="L44" s="6">
        <v>84.896551724137893</v>
      </c>
      <c r="M44" s="19" t="s">
        <v>55</v>
      </c>
      <c r="N44" s="19">
        <v>2800</v>
      </c>
      <c r="O44" s="19"/>
    </row>
    <row r="45" spans="1:15" ht="14.25">
      <c r="A45" s="19">
        <v>44</v>
      </c>
      <c r="B45" s="21" t="s">
        <v>15</v>
      </c>
      <c r="C45" s="21" t="s">
        <v>228</v>
      </c>
      <c r="D45" s="21" t="s">
        <v>229</v>
      </c>
      <c r="E45" s="20">
        <v>51</v>
      </c>
      <c r="F45" s="20">
        <v>34</v>
      </c>
      <c r="G45" s="20">
        <v>40</v>
      </c>
      <c r="H45" s="20">
        <v>42.6</v>
      </c>
      <c r="I45" s="20">
        <v>44</v>
      </c>
      <c r="J45" s="19">
        <v>0</v>
      </c>
      <c r="K45" s="19">
        <v>7</v>
      </c>
      <c r="L45" s="6">
        <v>82.976057608165206</v>
      </c>
      <c r="M45" s="19" t="s">
        <v>55</v>
      </c>
      <c r="N45" s="19">
        <v>2800</v>
      </c>
      <c r="O45" s="19"/>
    </row>
    <row r="46" spans="1:15" ht="14.25">
      <c r="A46" s="19">
        <v>45</v>
      </c>
      <c r="B46" s="21" t="s">
        <v>15</v>
      </c>
      <c r="C46" s="21" t="s">
        <v>230</v>
      </c>
      <c r="D46" s="21" t="s">
        <v>231</v>
      </c>
      <c r="E46" s="20">
        <v>51</v>
      </c>
      <c r="F46" s="20">
        <v>38</v>
      </c>
      <c r="G46" s="20">
        <v>37</v>
      </c>
      <c r="H46" s="20">
        <v>42.9</v>
      </c>
      <c r="I46" s="20">
        <v>45</v>
      </c>
      <c r="J46" s="19">
        <v>0</v>
      </c>
      <c r="K46" s="19">
        <v>6</v>
      </c>
      <c r="L46" s="6">
        <v>83.907950472466595</v>
      </c>
      <c r="M46" s="19" t="s">
        <v>55</v>
      </c>
      <c r="N46" s="19">
        <v>2800</v>
      </c>
      <c r="O46" s="19"/>
    </row>
    <row r="47" spans="1:15" ht="14.25">
      <c r="A47" s="19">
        <v>47</v>
      </c>
      <c r="B47" s="21" t="s">
        <v>15</v>
      </c>
      <c r="C47" s="21" t="s">
        <v>232</v>
      </c>
      <c r="D47" s="21" t="s">
        <v>233</v>
      </c>
      <c r="E47" s="20">
        <v>51</v>
      </c>
      <c r="F47" s="20">
        <v>34</v>
      </c>
      <c r="G47" s="20">
        <v>45</v>
      </c>
      <c r="H47" s="20">
        <v>44.1</v>
      </c>
      <c r="I47" s="20">
        <v>46</v>
      </c>
      <c r="J47" s="19">
        <v>0</v>
      </c>
      <c r="K47" s="19">
        <v>7</v>
      </c>
      <c r="L47" s="6">
        <v>80.851867498842495</v>
      </c>
      <c r="M47" s="19" t="s">
        <v>55</v>
      </c>
      <c r="N47" s="19">
        <v>2800</v>
      </c>
      <c r="O47" s="19"/>
    </row>
    <row r="48" spans="1:15" ht="14.25">
      <c r="A48" s="19">
        <v>46</v>
      </c>
      <c r="B48" s="21" t="s">
        <v>15</v>
      </c>
      <c r="C48" s="21" t="s">
        <v>234</v>
      </c>
      <c r="D48" s="21" t="s">
        <v>235</v>
      </c>
      <c r="E48" s="20">
        <v>51</v>
      </c>
      <c r="F48" s="20">
        <v>45</v>
      </c>
      <c r="G48" s="20">
        <v>34</v>
      </c>
      <c r="H48" s="20">
        <v>44.1</v>
      </c>
      <c r="I48" s="20">
        <v>47</v>
      </c>
      <c r="J48" s="19">
        <v>0</v>
      </c>
      <c r="K48" s="19">
        <v>0</v>
      </c>
      <c r="L48" s="6">
        <v>84.107526881720403</v>
      </c>
      <c r="M48" s="19" t="s">
        <v>55</v>
      </c>
      <c r="N48" s="19">
        <v>2800</v>
      </c>
      <c r="O48" s="19"/>
    </row>
    <row r="49" spans="1:15" ht="14.25">
      <c r="A49" s="19">
        <v>48</v>
      </c>
      <c r="B49" s="21" t="s">
        <v>15</v>
      </c>
      <c r="C49" s="21" t="s">
        <v>236</v>
      </c>
      <c r="D49" s="21" t="s">
        <v>237</v>
      </c>
      <c r="E49" s="20">
        <v>51</v>
      </c>
      <c r="F49" s="20">
        <v>43</v>
      </c>
      <c r="G49" s="20">
        <v>42</v>
      </c>
      <c r="H49" s="20">
        <v>45.9</v>
      </c>
      <c r="I49" s="20">
        <v>48</v>
      </c>
      <c r="J49" s="19">
        <v>0</v>
      </c>
      <c r="K49" s="19">
        <v>2</v>
      </c>
      <c r="L49" s="6">
        <v>81.805333333333294</v>
      </c>
      <c r="M49" s="19" t="s">
        <v>55</v>
      </c>
      <c r="N49" s="19">
        <v>2800</v>
      </c>
      <c r="O49" s="19"/>
    </row>
    <row r="50" spans="1:15" ht="14.25">
      <c r="A50" s="19">
        <v>49</v>
      </c>
      <c r="B50" s="21" t="s">
        <v>15</v>
      </c>
      <c r="C50" s="21" t="s">
        <v>238</v>
      </c>
      <c r="D50" s="21" t="s">
        <v>239</v>
      </c>
      <c r="E50" s="20">
        <v>51</v>
      </c>
      <c r="F50" s="20">
        <v>45</v>
      </c>
      <c r="G50" s="20">
        <v>47</v>
      </c>
      <c r="H50" s="20">
        <v>48</v>
      </c>
      <c r="I50" s="20">
        <v>49</v>
      </c>
      <c r="J50" s="19">
        <v>0</v>
      </c>
      <c r="K50" s="19">
        <v>0</v>
      </c>
      <c r="L50" s="6">
        <v>80.109195402298894</v>
      </c>
      <c r="M50" s="19" t="s">
        <v>55</v>
      </c>
      <c r="N50" s="19">
        <v>2800</v>
      </c>
      <c r="O50" s="19"/>
    </row>
    <row r="51" spans="1:15" ht="14.25">
      <c r="A51" s="19">
        <v>50</v>
      </c>
      <c r="B51" s="21" t="s">
        <v>15</v>
      </c>
      <c r="C51" s="21" t="s">
        <v>240</v>
      </c>
      <c r="D51" s="21" t="s">
        <v>241</v>
      </c>
      <c r="E51" s="20">
        <v>51</v>
      </c>
      <c r="F51" s="20">
        <v>45</v>
      </c>
      <c r="G51" s="20">
        <v>48</v>
      </c>
      <c r="H51" s="20">
        <v>48.3</v>
      </c>
      <c r="I51" s="20">
        <v>50</v>
      </c>
      <c r="J51" s="19">
        <v>0</v>
      </c>
      <c r="K51" s="19">
        <v>0</v>
      </c>
      <c r="L51" s="6">
        <v>79.3802083333333</v>
      </c>
      <c r="M51" s="19" t="s">
        <v>55</v>
      </c>
      <c r="N51" s="19">
        <v>2800</v>
      </c>
      <c r="O51" s="19"/>
    </row>
    <row r="52" spans="1:15" ht="14.25">
      <c r="A52" s="19">
        <v>51</v>
      </c>
      <c r="B52" s="21" t="s">
        <v>15</v>
      </c>
      <c r="C52" s="21" t="s">
        <v>242</v>
      </c>
      <c r="D52" s="21" t="s">
        <v>243</v>
      </c>
      <c r="E52" s="20">
        <v>51</v>
      </c>
      <c r="F52" s="20">
        <v>45</v>
      </c>
      <c r="G52" s="20">
        <v>51</v>
      </c>
      <c r="H52" s="20">
        <v>49.2</v>
      </c>
      <c r="I52" s="20">
        <v>51</v>
      </c>
      <c r="J52" s="19">
        <v>0</v>
      </c>
      <c r="K52" s="19">
        <v>0</v>
      </c>
      <c r="L52" s="6">
        <v>77.108695652173907</v>
      </c>
      <c r="M52" s="19" t="s">
        <v>55</v>
      </c>
      <c r="N52" s="19">
        <v>2800</v>
      </c>
      <c r="O52" s="19"/>
    </row>
    <row r="53" spans="1:15">
      <c r="N53">
        <v>161200</v>
      </c>
    </row>
  </sheetData>
  <sortState ref="A2:O52">
    <sortCondition ref="I1"/>
  </sortState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N4" sqref="N4:N9"/>
    </sheetView>
  </sheetViews>
  <sheetFormatPr defaultColWidth="9" defaultRowHeight="13.5"/>
  <cols>
    <col min="2" max="2" width="12.625" customWidth="1"/>
    <col min="13" max="13" width="13.5" customWidth="1"/>
  </cols>
  <sheetData>
    <row r="1" spans="1:15" ht="28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9" t="s">
        <v>14</v>
      </c>
    </row>
    <row r="2" spans="1:15" ht="14.25">
      <c r="A2" s="22">
        <v>1</v>
      </c>
      <c r="B2" s="23" t="s">
        <v>15</v>
      </c>
      <c r="C2" s="23" t="s">
        <v>244</v>
      </c>
      <c r="D2" s="23" t="s">
        <v>245</v>
      </c>
      <c r="E2" s="24">
        <v>1</v>
      </c>
      <c r="F2" s="24">
        <v>4.5</v>
      </c>
      <c r="G2" s="24">
        <v>1</v>
      </c>
      <c r="H2" s="24">
        <v>2.0499999999999998</v>
      </c>
      <c r="I2" s="24">
        <v>1</v>
      </c>
      <c r="J2" s="22">
        <v>2</v>
      </c>
      <c r="K2" s="22">
        <v>9</v>
      </c>
      <c r="L2" s="13">
        <v>91.648277025654096</v>
      </c>
      <c r="M2" s="22" t="s">
        <v>18</v>
      </c>
      <c r="N2" s="22">
        <v>4000</v>
      </c>
      <c r="O2" s="22" t="s">
        <v>246</v>
      </c>
    </row>
    <row r="3" spans="1:15" ht="14.25">
      <c r="A3" s="22">
        <v>2</v>
      </c>
      <c r="B3" s="23" t="s">
        <v>15</v>
      </c>
      <c r="C3" s="23" t="s">
        <v>247</v>
      </c>
      <c r="D3" s="23" t="s">
        <v>248</v>
      </c>
      <c r="E3" s="24">
        <v>8</v>
      </c>
      <c r="F3" s="24">
        <v>1</v>
      </c>
      <c r="G3" s="24">
        <v>3</v>
      </c>
      <c r="H3" s="24">
        <v>4.4000000000000004</v>
      </c>
      <c r="I3" s="24">
        <v>2</v>
      </c>
      <c r="J3" s="22">
        <v>0</v>
      </c>
      <c r="K3" s="22">
        <v>25</v>
      </c>
      <c r="L3" s="13">
        <v>90.7283827838435</v>
      </c>
      <c r="M3" s="22" t="s">
        <v>18</v>
      </c>
      <c r="N3" s="22">
        <v>4000</v>
      </c>
      <c r="O3" s="22"/>
    </row>
    <row r="4" spans="1:15" ht="14.25">
      <c r="A4" s="19">
        <v>3</v>
      </c>
      <c r="B4" s="21" t="s">
        <v>15</v>
      </c>
      <c r="C4" s="21" t="s">
        <v>249</v>
      </c>
      <c r="D4" s="21" t="s">
        <v>250</v>
      </c>
      <c r="E4" s="20">
        <v>8</v>
      </c>
      <c r="F4" s="20">
        <v>3</v>
      </c>
      <c r="G4" s="20">
        <v>2</v>
      </c>
      <c r="H4" s="20">
        <v>4.7</v>
      </c>
      <c r="I4" s="20">
        <v>3</v>
      </c>
      <c r="J4" s="19">
        <v>0</v>
      </c>
      <c r="K4" s="19">
        <v>10</v>
      </c>
      <c r="L4" s="6">
        <v>91.393141846586104</v>
      </c>
      <c r="M4" s="19" t="s">
        <v>55</v>
      </c>
      <c r="N4" s="19">
        <v>2800</v>
      </c>
      <c r="O4" s="19"/>
    </row>
    <row r="5" spans="1:15" ht="14.25">
      <c r="A5" s="19">
        <v>5</v>
      </c>
      <c r="B5" s="21" t="s">
        <v>15</v>
      </c>
      <c r="C5" s="21" t="s">
        <v>251</v>
      </c>
      <c r="D5" s="21" t="s">
        <v>252</v>
      </c>
      <c r="E5" s="20">
        <v>8</v>
      </c>
      <c r="F5" s="20">
        <v>2</v>
      </c>
      <c r="G5" s="20">
        <v>8</v>
      </c>
      <c r="H5" s="20">
        <v>6.2</v>
      </c>
      <c r="I5" s="20">
        <v>4</v>
      </c>
      <c r="J5" s="19">
        <v>0</v>
      </c>
      <c r="K5" s="19">
        <v>14</v>
      </c>
      <c r="L5" s="6">
        <v>80.283772853695694</v>
      </c>
      <c r="M5" s="19" t="s">
        <v>55</v>
      </c>
      <c r="N5" s="19">
        <v>2800</v>
      </c>
      <c r="O5" s="19"/>
    </row>
    <row r="6" spans="1:15" ht="14.25">
      <c r="A6" s="19">
        <v>4</v>
      </c>
      <c r="B6" s="21" t="s">
        <v>15</v>
      </c>
      <c r="C6" s="21" t="s">
        <v>253</v>
      </c>
      <c r="D6" s="21" t="s">
        <v>254</v>
      </c>
      <c r="E6" s="20">
        <v>8</v>
      </c>
      <c r="F6" s="20">
        <v>4.5</v>
      </c>
      <c r="G6" s="20">
        <v>6</v>
      </c>
      <c r="H6" s="20">
        <v>6.35</v>
      </c>
      <c r="I6" s="20">
        <v>5</v>
      </c>
      <c r="J6" s="19">
        <v>0</v>
      </c>
      <c r="K6" s="19">
        <v>9</v>
      </c>
      <c r="L6" s="6">
        <v>85.351483515304807</v>
      </c>
      <c r="M6" s="19" t="s">
        <v>55</v>
      </c>
      <c r="N6" s="19">
        <v>2800</v>
      </c>
      <c r="O6" s="19"/>
    </row>
    <row r="7" spans="1:15" ht="14.25">
      <c r="A7" s="19">
        <v>6</v>
      </c>
      <c r="B7" s="21" t="s">
        <v>15</v>
      </c>
      <c r="C7" s="21" t="s">
        <v>255</v>
      </c>
      <c r="D7" s="21" t="s">
        <v>256</v>
      </c>
      <c r="E7" s="20">
        <v>8</v>
      </c>
      <c r="F7" s="20">
        <v>7</v>
      </c>
      <c r="G7" s="20">
        <v>4</v>
      </c>
      <c r="H7" s="20">
        <v>6.5</v>
      </c>
      <c r="I7" s="20">
        <v>6</v>
      </c>
      <c r="J7" s="20">
        <v>0</v>
      </c>
      <c r="K7" s="20">
        <v>2</v>
      </c>
      <c r="L7" s="6">
        <v>89.142647902630301</v>
      </c>
      <c r="M7" s="19" t="s">
        <v>55</v>
      </c>
      <c r="N7" s="19">
        <v>2800</v>
      </c>
      <c r="O7" s="19"/>
    </row>
    <row r="8" spans="1:15" ht="14.25">
      <c r="A8" s="19">
        <v>7</v>
      </c>
      <c r="B8" s="21" t="s">
        <v>15</v>
      </c>
      <c r="C8" s="21" t="s">
        <v>257</v>
      </c>
      <c r="D8" s="21" t="s">
        <v>258</v>
      </c>
      <c r="E8" s="20">
        <v>8</v>
      </c>
      <c r="F8" s="20">
        <v>8</v>
      </c>
      <c r="G8" s="20">
        <v>5</v>
      </c>
      <c r="H8" s="20">
        <v>7.1</v>
      </c>
      <c r="I8" s="20">
        <v>7</v>
      </c>
      <c r="J8" s="19">
        <v>0</v>
      </c>
      <c r="K8" s="19">
        <v>0</v>
      </c>
      <c r="L8" s="6">
        <v>87.883711272597097</v>
      </c>
      <c r="M8" s="19" t="s">
        <v>55</v>
      </c>
      <c r="N8" s="19">
        <v>2800</v>
      </c>
      <c r="O8" s="19"/>
    </row>
    <row r="9" spans="1:15" ht="14.25">
      <c r="A9" s="19">
        <v>8</v>
      </c>
      <c r="B9" s="21" t="s">
        <v>15</v>
      </c>
      <c r="C9" s="21" t="s">
        <v>259</v>
      </c>
      <c r="D9" s="21" t="s">
        <v>260</v>
      </c>
      <c r="E9" s="20">
        <v>8</v>
      </c>
      <c r="F9" s="20">
        <v>6</v>
      </c>
      <c r="G9" s="20">
        <v>7</v>
      </c>
      <c r="H9" s="20">
        <v>7.1</v>
      </c>
      <c r="I9" s="20">
        <v>7</v>
      </c>
      <c r="J9" s="19">
        <v>0</v>
      </c>
      <c r="K9" s="19">
        <v>6</v>
      </c>
      <c r="L9" s="6">
        <v>81.854063910837496</v>
      </c>
      <c r="M9" s="19" t="s">
        <v>55</v>
      </c>
      <c r="N9" s="19">
        <v>2800</v>
      </c>
      <c r="O9" s="19"/>
    </row>
    <row r="10" spans="1:15">
      <c r="N10">
        <v>24200</v>
      </c>
    </row>
  </sheetData>
  <sortState ref="A2:O9">
    <sortCondition ref="I1"/>
  </sortState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N4" sqref="N4:N7"/>
    </sheetView>
  </sheetViews>
  <sheetFormatPr defaultColWidth="9" defaultRowHeight="13.5"/>
  <cols>
    <col min="2" max="2" width="12.75" customWidth="1"/>
    <col min="13" max="13" width="10.375" customWidth="1"/>
  </cols>
  <sheetData>
    <row r="1" spans="1:15" ht="28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9" t="s">
        <v>14</v>
      </c>
    </row>
    <row r="2" spans="1:15" ht="14.25">
      <c r="A2" s="30">
        <v>1</v>
      </c>
      <c r="B2" s="31" t="s">
        <v>15</v>
      </c>
      <c r="C2" s="32" t="s">
        <v>263</v>
      </c>
      <c r="D2" s="32" t="s">
        <v>264</v>
      </c>
      <c r="E2" s="32">
        <v>1</v>
      </c>
      <c r="F2" s="32">
        <v>3</v>
      </c>
      <c r="G2" s="32">
        <v>1</v>
      </c>
      <c r="H2" s="32">
        <v>1.5999999999999999</v>
      </c>
      <c r="I2" s="32">
        <v>1</v>
      </c>
      <c r="J2" s="30">
        <v>0</v>
      </c>
      <c r="K2" s="30">
        <v>14</v>
      </c>
      <c r="L2" s="30">
        <v>87.931034482758619</v>
      </c>
      <c r="M2" s="30" t="s">
        <v>18</v>
      </c>
      <c r="N2" s="30">
        <v>4000</v>
      </c>
      <c r="O2" s="30"/>
    </row>
    <row r="3" spans="1:15" ht="14.25">
      <c r="A3" s="17">
        <v>2</v>
      </c>
      <c r="B3" s="25" t="s">
        <v>15</v>
      </c>
      <c r="C3" s="18" t="s">
        <v>267</v>
      </c>
      <c r="D3" s="18" t="s">
        <v>268</v>
      </c>
      <c r="E3" s="18">
        <v>1</v>
      </c>
      <c r="F3" s="18">
        <v>2</v>
      </c>
      <c r="G3" s="18">
        <v>3</v>
      </c>
      <c r="H3" s="18">
        <v>1.9</v>
      </c>
      <c r="I3" s="18">
        <v>2</v>
      </c>
      <c r="J3" s="17">
        <v>0</v>
      </c>
      <c r="K3" s="17">
        <v>23</v>
      </c>
      <c r="L3" s="17">
        <v>84.375</v>
      </c>
      <c r="M3" s="17" t="s">
        <v>18</v>
      </c>
      <c r="N3" s="17">
        <v>4000</v>
      </c>
      <c r="O3" s="17"/>
    </row>
    <row r="4" spans="1:15" ht="14.25">
      <c r="A4" s="19">
        <v>3</v>
      </c>
      <c r="B4" s="21" t="s">
        <v>15</v>
      </c>
      <c r="C4" s="20" t="s">
        <v>269</v>
      </c>
      <c r="D4" s="20" t="s">
        <v>270</v>
      </c>
      <c r="E4" s="20">
        <v>1</v>
      </c>
      <c r="F4" s="20">
        <v>1</v>
      </c>
      <c r="G4" s="20">
        <v>5</v>
      </c>
      <c r="H4" s="20">
        <v>2.2000000000000002</v>
      </c>
      <c r="I4" s="20">
        <v>3</v>
      </c>
      <c r="J4" s="19">
        <v>0</v>
      </c>
      <c r="K4" s="19">
        <v>42</v>
      </c>
      <c r="L4" s="19">
        <v>81.775862068965523</v>
      </c>
      <c r="M4" s="19" t="s">
        <v>55</v>
      </c>
      <c r="N4" s="19">
        <v>2800</v>
      </c>
      <c r="O4" s="19"/>
    </row>
    <row r="5" spans="1:15" ht="14.25">
      <c r="A5" s="19">
        <v>4</v>
      </c>
      <c r="B5" s="21" t="s">
        <v>15</v>
      </c>
      <c r="C5" s="20" t="s">
        <v>271</v>
      </c>
      <c r="D5" s="20" t="s">
        <v>272</v>
      </c>
      <c r="E5" s="20">
        <v>1</v>
      </c>
      <c r="F5" s="20">
        <v>4.5</v>
      </c>
      <c r="G5" s="20">
        <v>2</v>
      </c>
      <c r="H5" s="20">
        <v>2.35</v>
      </c>
      <c r="I5" s="20">
        <v>4</v>
      </c>
      <c r="J5" s="19">
        <v>0</v>
      </c>
      <c r="K5" s="19">
        <v>10</v>
      </c>
      <c r="L5" s="19">
        <v>86.370370370370367</v>
      </c>
      <c r="M5" s="19" t="s">
        <v>55</v>
      </c>
      <c r="N5" s="19">
        <v>2800</v>
      </c>
      <c r="O5" s="19"/>
    </row>
    <row r="6" spans="1:15" ht="14.25">
      <c r="A6" s="19">
        <v>5</v>
      </c>
      <c r="B6" s="21" t="s">
        <v>15</v>
      </c>
      <c r="C6" s="20" t="s">
        <v>277</v>
      </c>
      <c r="D6" s="20" t="s">
        <v>278</v>
      </c>
      <c r="E6" s="20">
        <v>1</v>
      </c>
      <c r="F6" s="20">
        <v>4.5</v>
      </c>
      <c r="G6" s="20">
        <v>4</v>
      </c>
      <c r="H6" s="20">
        <v>2.95</v>
      </c>
      <c r="I6" s="20">
        <v>5</v>
      </c>
      <c r="J6" s="20">
        <v>0</v>
      </c>
      <c r="K6" s="20">
        <v>10</v>
      </c>
      <c r="L6" s="20">
        <v>82.11666666666666</v>
      </c>
      <c r="M6" s="19" t="s">
        <v>55</v>
      </c>
      <c r="N6" s="19">
        <v>2800</v>
      </c>
      <c r="O6" s="19"/>
    </row>
    <row r="7" spans="1:15" ht="14.25">
      <c r="A7" s="19">
        <v>6</v>
      </c>
      <c r="B7" s="21" t="s">
        <v>15</v>
      </c>
      <c r="C7" s="20" t="s">
        <v>279</v>
      </c>
      <c r="D7" s="20" t="s">
        <v>280</v>
      </c>
      <c r="E7" s="20">
        <v>1</v>
      </c>
      <c r="F7" s="20">
        <v>6</v>
      </c>
      <c r="G7" s="20">
        <v>6</v>
      </c>
      <c r="H7" s="20">
        <v>3.9999999999999996</v>
      </c>
      <c r="I7" s="20">
        <v>6</v>
      </c>
      <c r="J7" s="19">
        <v>0</v>
      </c>
      <c r="K7" s="19">
        <v>0</v>
      </c>
      <c r="L7" s="19">
        <v>80.637931034482762</v>
      </c>
      <c r="M7" s="19" t="s">
        <v>55</v>
      </c>
      <c r="N7" s="19">
        <v>2800</v>
      </c>
      <c r="O7" s="19"/>
    </row>
    <row r="8" spans="1:15" ht="14.25">
      <c r="A8" s="19"/>
      <c r="B8" s="21"/>
      <c r="C8" s="20"/>
      <c r="D8" s="20"/>
      <c r="E8" s="20"/>
      <c r="F8" s="20"/>
      <c r="G8" s="20"/>
      <c r="H8" s="20"/>
      <c r="I8" s="20"/>
      <c r="J8" s="19"/>
      <c r="K8" s="19"/>
      <c r="L8" s="19"/>
      <c r="M8" s="19"/>
      <c r="N8" s="19">
        <v>18800</v>
      </c>
      <c r="O8" s="19"/>
    </row>
    <row r="9" spans="1:15" ht="14.25">
      <c r="A9" s="19"/>
      <c r="B9" s="21"/>
      <c r="C9" s="20"/>
      <c r="D9" s="20"/>
      <c r="E9" s="20"/>
      <c r="F9" s="20"/>
      <c r="G9" s="20"/>
      <c r="H9" s="20"/>
      <c r="I9" s="20"/>
      <c r="J9" s="19"/>
      <c r="K9" s="19"/>
      <c r="L9" s="19"/>
      <c r="M9" s="19"/>
      <c r="N9" s="19"/>
      <c r="O9" s="19"/>
    </row>
    <row r="10" spans="1:15" ht="14.25">
      <c r="A10" s="19"/>
      <c r="B10" s="21"/>
      <c r="C10" s="20"/>
      <c r="D10" s="20"/>
      <c r="E10" s="20"/>
      <c r="F10" s="20"/>
      <c r="G10" s="20"/>
      <c r="H10" s="20"/>
      <c r="I10" s="20"/>
      <c r="J10" s="19"/>
      <c r="K10" s="19"/>
      <c r="L10" s="19"/>
      <c r="M10" s="19"/>
      <c r="N10" s="19"/>
      <c r="O10" s="19"/>
    </row>
    <row r="11" spans="1:15" ht="14.25">
      <c r="A11" s="19"/>
      <c r="B11" s="21"/>
      <c r="C11" s="20"/>
      <c r="D11" s="20"/>
      <c r="E11" s="20"/>
      <c r="F11" s="20"/>
      <c r="G11" s="20"/>
      <c r="H11" s="20"/>
      <c r="I11" s="20"/>
      <c r="J11" s="19"/>
      <c r="K11" s="19"/>
      <c r="L11" s="19"/>
      <c r="M11" s="19"/>
      <c r="N11" s="19"/>
      <c r="O11" s="19"/>
    </row>
  </sheetData>
  <autoFilter ref="A1:O12"/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A11" workbookViewId="0">
      <selection activeCell="N34" sqref="N34"/>
    </sheetView>
  </sheetViews>
  <sheetFormatPr defaultColWidth="9" defaultRowHeight="13.5"/>
  <cols>
    <col min="3" max="3" width="12.875" customWidth="1"/>
    <col min="13" max="13" width="10.75" customWidth="1"/>
  </cols>
  <sheetData>
    <row r="1" spans="1:15" ht="28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9" t="s">
        <v>14</v>
      </c>
    </row>
    <row r="2" spans="1:15" ht="54">
      <c r="A2" s="34">
        <v>1</v>
      </c>
      <c r="B2" s="34" t="s">
        <v>15</v>
      </c>
      <c r="C2" s="35" t="s">
        <v>261</v>
      </c>
      <c r="D2" s="35" t="s">
        <v>262</v>
      </c>
      <c r="E2" s="35">
        <v>1</v>
      </c>
      <c r="F2" s="35">
        <v>15</v>
      </c>
      <c r="G2" s="35">
        <v>9</v>
      </c>
      <c r="H2" s="35">
        <v>7.6</v>
      </c>
      <c r="I2" s="35">
        <v>1</v>
      </c>
      <c r="J2" s="34">
        <v>22.547999999999998</v>
      </c>
      <c r="K2" s="34">
        <v>21</v>
      </c>
      <c r="L2" s="34">
        <v>88.166666666666671</v>
      </c>
      <c r="M2" s="34" t="s">
        <v>142</v>
      </c>
      <c r="N2" s="34">
        <v>8000</v>
      </c>
      <c r="O2" s="38" t="s">
        <v>402</v>
      </c>
    </row>
    <row r="3" spans="1:15">
      <c r="A3" s="17">
        <v>2</v>
      </c>
      <c r="B3" s="17"/>
      <c r="C3" s="18" t="s">
        <v>281</v>
      </c>
      <c r="D3" s="18" t="s">
        <v>282</v>
      </c>
      <c r="E3" s="18">
        <v>35</v>
      </c>
      <c r="F3" s="18">
        <v>4</v>
      </c>
      <c r="G3" s="18">
        <v>4</v>
      </c>
      <c r="H3" s="18">
        <v>16.399999999999999</v>
      </c>
      <c r="I3" s="18">
        <v>2</v>
      </c>
      <c r="J3" s="17">
        <v>0</v>
      </c>
      <c r="K3" s="17">
        <v>35</v>
      </c>
      <c r="L3" s="17">
        <v>89.327586206896555</v>
      </c>
      <c r="M3" s="17" t="s">
        <v>18</v>
      </c>
      <c r="N3" s="17">
        <v>4000</v>
      </c>
      <c r="O3" s="17"/>
    </row>
    <row r="4" spans="1:15">
      <c r="A4" s="17">
        <v>3</v>
      </c>
      <c r="B4" s="17"/>
      <c r="C4" s="18" t="s">
        <v>283</v>
      </c>
      <c r="D4" s="18" t="s">
        <v>284</v>
      </c>
      <c r="E4" s="18">
        <v>35</v>
      </c>
      <c r="F4" s="18">
        <v>1</v>
      </c>
      <c r="G4" s="18">
        <v>10</v>
      </c>
      <c r="H4" s="18">
        <v>17.3</v>
      </c>
      <c r="I4" s="18">
        <v>3</v>
      </c>
      <c r="J4" s="17">
        <v>0</v>
      </c>
      <c r="K4" s="17">
        <v>53</v>
      </c>
      <c r="L4" s="17">
        <v>87.810344827586206</v>
      </c>
      <c r="M4" s="17" t="s">
        <v>18</v>
      </c>
      <c r="N4" s="17">
        <v>4000</v>
      </c>
      <c r="O4" s="17"/>
    </row>
    <row r="5" spans="1:15">
      <c r="A5" s="17">
        <v>4</v>
      </c>
      <c r="B5" s="17"/>
      <c r="C5" s="18" t="s">
        <v>285</v>
      </c>
      <c r="D5" s="18" t="s">
        <v>286</v>
      </c>
      <c r="E5" s="18">
        <v>35</v>
      </c>
      <c r="F5" s="18">
        <v>3</v>
      </c>
      <c r="G5" s="18">
        <v>8</v>
      </c>
      <c r="H5" s="18">
        <v>17.3</v>
      </c>
      <c r="I5" s="18">
        <v>3</v>
      </c>
      <c r="J5" s="17">
        <v>0</v>
      </c>
      <c r="K5" s="17">
        <v>40</v>
      </c>
      <c r="L5" s="17">
        <v>88.793103448275858</v>
      </c>
      <c r="M5" s="17" t="s">
        <v>18</v>
      </c>
      <c r="N5" s="17">
        <v>4000</v>
      </c>
      <c r="O5" s="17"/>
    </row>
    <row r="6" spans="1:15">
      <c r="A6" s="17">
        <v>5</v>
      </c>
      <c r="B6" s="17"/>
      <c r="C6" s="18" t="s">
        <v>287</v>
      </c>
      <c r="D6" s="18" t="s">
        <v>288</v>
      </c>
      <c r="E6" s="18">
        <v>35</v>
      </c>
      <c r="F6" s="18">
        <v>2</v>
      </c>
      <c r="G6" s="18">
        <v>14</v>
      </c>
      <c r="H6" s="18">
        <v>18.8</v>
      </c>
      <c r="I6" s="18">
        <v>5</v>
      </c>
      <c r="J6" s="17">
        <v>0</v>
      </c>
      <c r="K6" s="17">
        <v>50</v>
      </c>
      <c r="L6" s="17">
        <v>87.233333333333334</v>
      </c>
      <c r="M6" s="17" t="s">
        <v>18</v>
      </c>
      <c r="N6" s="17">
        <v>4000</v>
      </c>
      <c r="O6" s="17"/>
    </row>
    <row r="7" spans="1:15">
      <c r="A7" s="17">
        <v>6</v>
      </c>
      <c r="B7" s="17"/>
      <c r="C7" s="18" t="s">
        <v>295</v>
      </c>
      <c r="D7" s="18" t="s">
        <v>296</v>
      </c>
      <c r="E7" s="18">
        <v>35</v>
      </c>
      <c r="F7" s="18">
        <v>6</v>
      </c>
      <c r="G7" s="18">
        <v>12</v>
      </c>
      <c r="H7" s="18">
        <v>19.399999999999999</v>
      </c>
      <c r="I7" s="18">
        <v>6</v>
      </c>
      <c r="J7" s="17">
        <v>0</v>
      </c>
      <c r="K7" s="17">
        <v>30</v>
      </c>
      <c r="L7" s="17">
        <v>87.483333333333334</v>
      </c>
      <c r="M7" s="17" t="s">
        <v>18</v>
      </c>
      <c r="N7" s="17">
        <v>4000</v>
      </c>
      <c r="O7" s="17"/>
    </row>
    <row r="8" spans="1:15">
      <c r="A8" s="17">
        <v>7</v>
      </c>
      <c r="B8" s="17"/>
      <c r="C8" s="18" t="s">
        <v>293</v>
      </c>
      <c r="D8" s="18" t="s">
        <v>294</v>
      </c>
      <c r="E8" s="18">
        <v>35</v>
      </c>
      <c r="F8" s="18">
        <v>14</v>
      </c>
      <c r="G8" s="18">
        <v>5</v>
      </c>
      <c r="H8" s="18">
        <v>19.7</v>
      </c>
      <c r="I8" s="18">
        <v>7</v>
      </c>
      <c r="J8" s="17">
        <v>0</v>
      </c>
      <c r="K8" s="17">
        <v>22</v>
      </c>
      <c r="L8" s="17">
        <v>89.137931034482762</v>
      </c>
      <c r="M8" s="17" t="s">
        <v>18</v>
      </c>
      <c r="N8" s="17">
        <v>4000</v>
      </c>
      <c r="O8" s="17"/>
    </row>
    <row r="9" spans="1:15">
      <c r="A9" s="17">
        <v>8</v>
      </c>
      <c r="B9" s="17"/>
      <c r="C9" s="18" t="s">
        <v>289</v>
      </c>
      <c r="D9" s="18" t="s">
        <v>290</v>
      </c>
      <c r="E9" s="18">
        <v>35</v>
      </c>
      <c r="F9" s="18">
        <v>16</v>
      </c>
      <c r="G9" s="18">
        <v>3</v>
      </c>
      <c r="H9" s="18">
        <v>19.7</v>
      </c>
      <c r="I9" s="18">
        <v>7</v>
      </c>
      <c r="J9" s="17">
        <v>0</v>
      </c>
      <c r="K9" s="17">
        <v>20</v>
      </c>
      <c r="L9" s="17">
        <v>89.879310344827587</v>
      </c>
      <c r="M9" s="17" t="s">
        <v>18</v>
      </c>
      <c r="N9" s="17">
        <v>4000</v>
      </c>
      <c r="O9" s="17"/>
    </row>
    <row r="10" spans="1:15">
      <c r="A10" s="17">
        <v>9</v>
      </c>
      <c r="B10" s="17"/>
      <c r="C10" s="18" t="s">
        <v>291</v>
      </c>
      <c r="D10" s="18" t="s">
        <v>292</v>
      </c>
      <c r="E10" s="18">
        <v>35</v>
      </c>
      <c r="F10" s="18">
        <v>17</v>
      </c>
      <c r="G10" s="18">
        <v>2</v>
      </c>
      <c r="H10" s="18">
        <v>19.700000000000003</v>
      </c>
      <c r="I10" s="18">
        <v>9</v>
      </c>
      <c r="J10" s="17">
        <v>0</v>
      </c>
      <c r="K10" s="17">
        <v>19</v>
      </c>
      <c r="L10" s="17">
        <v>90.103448275862064</v>
      </c>
      <c r="M10" s="17" t="s">
        <v>18</v>
      </c>
      <c r="N10" s="17">
        <v>4000</v>
      </c>
      <c r="O10" s="17"/>
    </row>
    <row r="11" spans="1:15">
      <c r="A11" s="30">
        <v>10</v>
      </c>
      <c r="B11" s="30"/>
      <c r="C11" s="32" t="s">
        <v>299</v>
      </c>
      <c r="D11" s="32" t="s">
        <v>300</v>
      </c>
      <c r="E11" s="32">
        <v>35</v>
      </c>
      <c r="F11" s="32">
        <v>11</v>
      </c>
      <c r="G11" s="32">
        <v>13</v>
      </c>
      <c r="H11" s="32">
        <v>21.2</v>
      </c>
      <c r="I11" s="32">
        <v>10</v>
      </c>
      <c r="J11" s="30">
        <v>0</v>
      </c>
      <c r="K11" s="30">
        <v>26</v>
      </c>
      <c r="L11" s="30">
        <v>87.34482758620689</v>
      </c>
      <c r="M11" s="30" t="s">
        <v>18</v>
      </c>
      <c r="N11" s="30">
        <v>4000</v>
      </c>
      <c r="O11" s="30"/>
    </row>
    <row r="12" spans="1:15">
      <c r="A12" s="30">
        <v>11</v>
      </c>
      <c r="B12" s="30"/>
      <c r="C12" s="32" t="s">
        <v>309</v>
      </c>
      <c r="D12" s="32" t="s">
        <v>310</v>
      </c>
      <c r="E12" s="32">
        <v>35</v>
      </c>
      <c r="F12" s="32">
        <v>9.5</v>
      </c>
      <c r="G12" s="32">
        <v>15</v>
      </c>
      <c r="H12" s="32">
        <v>21.35</v>
      </c>
      <c r="I12" s="32">
        <v>11</v>
      </c>
      <c r="J12" s="30">
        <v>0</v>
      </c>
      <c r="K12" s="30">
        <v>28</v>
      </c>
      <c r="L12" s="30">
        <v>87</v>
      </c>
      <c r="M12" s="30" t="s">
        <v>18</v>
      </c>
      <c r="N12" s="30">
        <v>4000</v>
      </c>
      <c r="O12" s="30"/>
    </row>
    <row r="13" spans="1:15">
      <c r="A13" s="30">
        <v>12</v>
      </c>
      <c r="B13" s="30"/>
      <c r="C13" s="32" t="s">
        <v>297</v>
      </c>
      <c r="D13" s="32" t="s">
        <v>298</v>
      </c>
      <c r="E13" s="32">
        <v>35</v>
      </c>
      <c r="F13" s="32">
        <v>25</v>
      </c>
      <c r="G13" s="32">
        <v>1</v>
      </c>
      <c r="H13" s="32">
        <v>21.8</v>
      </c>
      <c r="I13" s="32">
        <v>12</v>
      </c>
      <c r="J13" s="30">
        <v>0</v>
      </c>
      <c r="K13" s="30">
        <v>11</v>
      </c>
      <c r="L13" s="30">
        <v>90.38333333333334</v>
      </c>
      <c r="M13" s="30" t="s">
        <v>18</v>
      </c>
      <c r="N13" s="30">
        <v>4000</v>
      </c>
      <c r="O13" s="30"/>
    </row>
    <row r="14" spans="1:15">
      <c r="A14" s="19">
        <v>13</v>
      </c>
      <c r="B14" s="19"/>
      <c r="C14" s="20" t="s">
        <v>301</v>
      </c>
      <c r="D14" s="20" t="s">
        <v>302</v>
      </c>
      <c r="E14" s="20">
        <v>35</v>
      </c>
      <c r="F14" s="20">
        <v>9.5</v>
      </c>
      <c r="G14" s="20">
        <v>17</v>
      </c>
      <c r="H14" s="20">
        <v>21.950000000000003</v>
      </c>
      <c r="I14" s="20">
        <v>13</v>
      </c>
      <c r="J14" s="19">
        <v>0</v>
      </c>
      <c r="K14" s="19">
        <v>28</v>
      </c>
      <c r="L14" s="19">
        <v>86.816666666666663</v>
      </c>
      <c r="M14" s="19" t="s">
        <v>55</v>
      </c>
      <c r="N14" s="19">
        <v>2800</v>
      </c>
      <c r="O14" s="19"/>
    </row>
    <row r="15" spans="1:15">
      <c r="A15" s="19">
        <v>14</v>
      </c>
      <c r="B15" s="19"/>
      <c r="C15" s="20" t="s">
        <v>303</v>
      </c>
      <c r="D15" s="20" t="s">
        <v>304</v>
      </c>
      <c r="E15" s="20">
        <v>35</v>
      </c>
      <c r="F15" s="20">
        <v>5</v>
      </c>
      <c r="G15" s="20">
        <v>22</v>
      </c>
      <c r="H15" s="20">
        <v>22.1</v>
      </c>
      <c r="I15" s="20">
        <v>14</v>
      </c>
      <c r="J15" s="19">
        <v>0</v>
      </c>
      <c r="K15" s="19">
        <v>32</v>
      </c>
      <c r="L15" s="19">
        <v>86.683333333333337</v>
      </c>
      <c r="M15" s="19" t="s">
        <v>55</v>
      </c>
      <c r="N15" s="19">
        <v>2800</v>
      </c>
      <c r="O15" s="19"/>
    </row>
    <row r="16" spans="1:15">
      <c r="A16" s="19">
        <v>15</v>
      </c>
      <c r="B16" s="19"/>
      <c r="C16" s="20" t="s">
        <v>305</v>
      </c>
      <c r="D16" s="20" t="s">
        <v>306</v>
      </c>
      <c r="E16" s="20">
        <v>35</v>
      </c>
      <c r="F16" s="20">
        <v>22</v>
      </c>
      <c r="G16" s="20">
        <v>7</v>
      </c>
      <c r="H16" s="20">
        <v>22.700000000000003</v>
      </c>
      <c r="I16" s="20">
        <v>15</v>
      </c>
      <c r="J16" s="19">
        <v>0</v>
      </c>
      <c r="K16" s="19">
        <v>12</v>
      </c>
      <c r="L16" s="19">
        <v>88.810344827586206</v>
      </c>
      <c r="M16" s="19" t="s">
        <v>55</v>
      </c>
      <c r="N16" s="19">
        <v>2800</v>
      </c>
      <c r="O16" s="19"/>
    </row>
    <row r="17" spans="1:15">
      <c r="A17" s="19">
        <v>16</v>
      </c>
      <c r="B17" s="19"/>
      <c r="C17" s="20" t="s">
        <v>307</v>
      </c>
      <c r="D17" s="20" t="s">
        <v>308</v>
      </c>
      <c r="E17" s="20">
        <v>35</v>
      </c>
      <c r="F17" s="20">
        <v>7.5</v>
      </c>
      <c r="G17" s="20">
        <v>23</v>
      </c>
      <c r="H17" s="20">
        <v>23.15</v>
      </c>
      <c r="I17" s="20">
        <v>16</v>
      </c>
      <c r="J17" s="19">
        <v>0</v>
      </c>
      <c r="K17" s="19">
        <v>29</v>
      </c>
      <c r="L17" s="19">
        <v>86.678571428571431</v>
      </c>
      <c r="M17" s="19" t="s">
        <v>55</v>
      </c>
      <c r="N17" s="19">
        <v>2800</v>
      </c>
      <c r="O17" s="19"/>
    </row>
    <row r="18" spans="1:15">
      <c r="A18" s="19">
        <v>17</v>
      </c>
      <c r="B18" s="19"/>
      <c r="C18" s="20" t="s">
        <v>311</v>
      </c>
      <c r="D18" s="20" t="s">
        <v>312</v>
      </c>
      <c r="E18" s="20">
        <v>35</v>
      </c>
      <c r="F18" s="20">
        <v>7.5</v>
      </c>
      <c r="G18" s="20">
        <v>26</v>
      </c>
      <c r="H18" s="20">
        <v>24.05</v>
      </c>
      <c r="I18" s="20">
        <v>17</v>
      </c>
      <c r="J18" s="19">
        <v>0</v>
      </c>
      <c r="K18" s="19">
        <v>29</v>
      </c>
      <c r="L18" s="19">
        <v>86.535714285714292</v>
      </c>
      <c r="M18" s="19" t="s">
        <v>55</v>
      </c>
      <c r="N18" s="19">
        <v>2800</v>
      </c>
      <c r="O18" s="19"/>
    </row>
    <row r="19" spans="1:15">
      <c r="A19" s="19">
        <v>18</v>
      </c>
      <c r="B19" s="19"/>
      <c r="C19" s="20" t="s">
        <v>315</v>
      </c>
      <c r="D19" s="20" t="s">
        <v>316</v>
      </c>
      <c r="E19" s="20">
        <v>35</v>
      </c>
      <c r="F19" s="20">
        <v>32</v>
      </c>
      <c r="G19" s="20">
        <v>6</v>
      </c>
      <c r="H19" s="20">
        <v>25.400000000000002</v>
      </c>
      <c r="I19" s="20">
        <v>18</v>
      </c>
      <c r="J19" s="19">
        <v>0</v>
      </c>
      <c r="K19" s="19">
        <v>2</v>
      </c>
      <c r="L19" s="19">
        <v>88.839285714285708</v>
      </c>
      <c r="M19" s="19" t="s">
        <v>55</v>
      </c>
      <c r="N19" s="19">
        <v>2800</v>
      </c>
      <c r="O19" s="19"/>
    </row>
    <row r="20" spans="1:15">
      <c r="A20" s="19">
        <v>19</v>
      </c>
      <c r="B20" s="19"/>
      <c r="C20" s="20" t="s">
        <v>313</v>
      </c>
      <c r="D20" s="20" t="s">
        <v>314</v>
      </c>
      <c r="E20" s="20">
        <v>35</v>
      </c>
      <c r="F20" s="20">
        <v>28</v>
      </c>
      <c r="G20" s="20">
        <v>11</v>
      </c>
      <c r="H20" s="20">
        <v>25.7</v>
      </c>
      <c r="I20" s="20">
        <v>19</v>
      </c>
      <c r="J20" s="19">
        <v>0</v>
      </c>
      <c r="K20" s="19">
        <v>7</v>
      </c>
      <c r="L20" s="19">
        <v>87.620689655172413</v>
      </c>
      <c r="M20" s="19" t="s">
        <v>55</v>
      </c>
      <c r="N20" s="19">
        <v>2800</v>
      </c>
      <c r="O20" s="19"/>
    </row>
    <row r="21" spans="1:15">
      <c r="A21" s="19">
        <v>20</v>
      </c>
      <c r="B21" s="19"/>
      <c r="C21" s="20" t="s">
        <v>321</v>
      </c>
      <c r="D21" s="20" t="s">
        <v>322</v>
      </c>
      <c r="E21" s="20">
        <v>35</v>
      </c>
      <c r="F21" s="20">
        <v>12</v>
      </c>
      <c r="G21" s="20">
        <v>29</v>
      </c>
      <c r="H21" s="20">
        <v>26.3</v>
      </c>
      <c r="I21" s="20">
        <v>20</v>
      </c>
      <c r="J21" s="19">
        <v>0</v>
      </c>
      <c r="K21" s="19">
        <v>24</v>
      </c>
      <c r="L21" s="19">
        <v>85.783333333333331</v>
      </c>
      <c r="M21" s="19" t="s">
        <v>55</v>
      </c>
      <c r="N21" s="19">
        <v>2800</v>
      </c>
      <c r="O21" s="19"/>
    </row>
    <row r="22" spans="1:15">
      <c r="A22" s="19">
        <v>21</v>
      </c>
      <c r="B22" s="19"/>
      <c r="C22" s="20" t="s">
        <v>317</v>
      </c>
      <c r="D22" s="20" t="s">
        <v>318</v>
      </c>
      <c r="E22" s="20">
        <v>35</v>
      </c>
      <c r="F22" s="20">
        <v>21</v>
      </c>
      <c r="G22" s="20">
        <v>20</v>
      </c>
      <c r="H22" s="20">
        <v>26.3</v>
      </c>
      <c r="I22" s="20">
        <v>20</v>
      </c>
      <c r="J22" s="19">
        <v>0</v>
      </c>
      <c r="K22" s="19">
        <v>14</v>
      </c>
      <c r="L22" s="19">
        <v>86.75</v>
      </c>
      <c r="M22" s="19" t="s">
        <v>55</v>
      </c>
      <c r="N22" s="19">
        <v>2800</v>
      </c>
      <c r="O22" s="19"/>
    </row>
    <row r="23" spans="1:15">
      <c r="A23" s="19">
        <v>22</v>
      </c>
      <c r="B23" s="19"/>
      <c r="C23" s="20" t="s">
        <v>319</v>
      </c>
      <c r="D23" s="20" t="s">
        <v>320</v>
      </c>
      <c r="E23" s="20">
        <v>35</v>
      </c>
      <c r="F23" s="20">
        <v>18</v>
      </c>
      <c r="G23" s="20">
        <v>24</v>
      </c>
      <c r="H23" s="20">
        <v>26.599999999999998</v>
      </c>
      <c r="I23" s="20">
        <v>22</v>
      </c>
      <c r="J23" s="19">
        <v>0</v>
      </c>
      <c r="K23" s="19">
        <v>18</v>
      </c>
      <c r="L23" s="19">
        <v>86.603448275862064</v>
      </c>
      <c r="M23" s="19" t="s">
        <v>55</v>
      </c>
      <c r="N23" s="19">
        <v>2800</v>
      </c>
      <c r="O23" s="19"/>
    </row>
    <row r="24" spans="1:15">
      <c r="A24" s="33">
        <v>23</v>
      </c>
      <c r="B24" s="33" t="s">
        <v>15</v>
      </c>
      <c r="C24" s="36" t="s">
        <v>265</v>
      </c>
      <c r="D24" s="36" t="s">
        <v>266</v>
      </c>
      <c r="E24" s="36">
        <v>35</v>
      </c>
      <c r="F24" s="36">
        <v>13</v>
      </c>
      <c r="G24" s="36">
        <v>31</v>
      </c>
      <c r="H24" s="36">
        <v>27.199999999999996</v>
      </c>
      <c r="I24" s="36">
        <v>23</v>
      </c>
      <c r="J24" s="33">
        <v>0</v>
      </c>
      <c r="K24" s="33">
        <v>23</v>
      </c>
      <c r="L24" s="33">
        <v>85.166666666666671</v>
      </c>
      <c r="M24" s="33" t="s">
        <v>55</v>
      </c>
      <c r="N24" s="33">
        <v>2800</v>
      </c>
      <c r="O24" s="33"/>
    </row>
    <row r="25" spans="1:15">
      <c r="A25" s="19">
        <v>24</v>
      </c>
      <c r="B25" s="19"/>
      <c r="C25" s="20" t="s">
        <v>323</v>
      </c>
      <c r="D25" s="20" t="s">
        <v>324</v>
      </c>
      <c r="E25" s="20">
        <v>35</v>
      </c>
      <c r="F25" s="20">
        <v>26</v>
      </c>
      <c r="G25" s="20">
        <v>19</v>
      </c>
      <c r="H25" s="20">
        <v>27.5</v>
      </c>
      <c r="I25" s="20">
        <v>24</v>
      </c>
      <c r="J25" s="19">
        <v>0</v>
      </c>
      <c r="K25" s="19">
        <v>10</v>
      </c>
      <c r="L25" s="19">
        <v>86.766666666666666</v>
      </c>
      <c r="M25" s="19" t="s">
        <v>55</v>
      </c>
      <c r="N25" s="19">
        <v>2800</v>
      </c>
      <c r="O25" s="19"/>
    </row>
    <row r="26" spans="1:15">
      <c r="A26" s="33">
        <v>25</v>
      </c>
      <c r="B26" s="33" t="s">
        <v>15</v>
      </c>
      <c r="C26" s="36" t="s">
        <v>273</v>
      </c>
      <c r="D26" s="36" t="s">
        <v>274</v>
      </c>
      <c r="E26" s="36">
        <v>35</v>
      </c>
      <c r="F26" s="36">
        <v>27</v>
      </c>
      <c r="G26" s="36">
        <v>18</v>
      </c>
      <c r="H26" s="36">
        <v>27.5</v>
      </c>
      <c r="I26" s="36">
        <v>24</v>
      </c>
      <c r="J26" s="33">
        <v>0</v>
      </c>
      <c r="K26" s="33">
        <v>9</v>
      </c>
      <c r="L26" s="33">
        <v>86.775862068965523</v>
      </c>
      <c r="M26" s="33" t="s">
        <v>55</v>
      </c>
      <c r="N26" s="33">
        <v>2800</v>
      </c>
      <c r="O26" s="33"/>
    </row>
    <row r="27" spans="1:15">
      <c r="A27" s="19">
        <v>26</v>
      </c>
      <c r="B27" s="19"/>
      <c r="C27" s="20" t="s">
        <v>325</v>
      </c>
      <c r="D27" s="20" t="s">
        <v>326</v>
      </c>
      <c r="E27" s="20">
        <v>35</v>
      </c>
      <c r="F27" s="20">
        <v>20</v>
      </c>
      <c r="G27" s="20">
        <v>28</v>
      </c>
      <c r="H27" s="20">
        <v>28.4</v>
      </c>
      <c r="I27" s="20">
        <v>26</v>
      </c>
      <c r="J27" s="19">
        <v>0</v>
      </c>
      <c r="K27" s="19">
        <v>15</v>
      </c>
      <c r="L27" s="19">
        <v>85.946428571428569</v>
      </c>
      <c r="M27" s="19" t="s">
        <v>55</v>
      </c>
      <c r="N27" s="19">
        <v>2800</v>
      </c>
      <c r="O27" s="19"/>
    </row>
    <row r="28" spans="1:15" ht="14.25">
      <c r="A28" s="19">
        <v>27</v>
      </c>
      <c r="B28" s="21"/>
      <c r="C28" s="20" t="s">
        <v>329</v>
      </c>
      <c r="D28" s="20" t="s">
        <v>330</v>
      </c>
      <c r="E28" s="20">
        <v>35</v>
      </c>
      <c r="F28" s="20">
        <v>34</v>
      </c>
      <c r="G28" s="20">
        <v>16</v>
      </c>
      <c r="H28" s="20">
        <v>29</v>
      </c>
      <c r="I28" s="20">
        <v>27</v>
      </c>
      <c r="J28" s="19">
        <v>0</v>
      </c>
      <c r="K28" s="19">
        <v>0</v>
      </c>
      <c r="L28" s="19">
        <v>86.91379310344827</v>
      </c>
      <c r="M28" s="19" t="s">
        <v>55</v>
      </c>
      <c r="N28" s="19">
        <v>2800</v>
      </c>
      <c r="O28" s="19"/>
    </row>
    <row r="29" spans="1:15">
      <c r="A29" s="19">
        <v>28</v>
      </c>
      <c r="B29" s="19"/>
      <c r="C29" s="20" t="s">
        <v>327</v>
      </c>
      <c r="D29" s="20" t="s">
        <v>328</v>
      </c>
      <c r="E29" s="20">
        <v>35</v>
      </c>
      <c r="F29" s="20">
        <v>30</v>
      </c>
      <c r="G29" s="20">
        <v>21</v>
      </c>
      <c r="H29" s="20">
        <v>29.3</v>
      </c>
      <c r="I29" s="20">
        <v>28</v>
      </c>
      <c r="J29" s="19">
        <v>0</v>
      </c>
      <c r="K29" s="19">
        <v>6</v>
      </c>
      <c r="L29" s="19">
        <v>86.7</v>
      </c>
      <c r="M29" s="19" t="s">
        <v>55</v>
      </c>
      <c r="N29" s="19">
        <v>2800</v>
      </c>
      <c r="O29" s="19"/>
    </row>
    <row r="30" spans="1:15" ht="14.25">
      <c r="A30" s="19">
        <v>29</v>
      </c>
      <c r="B30" s="21"/>
      <c r="C30" s="20" t="s">
        <v>331</v>
      </c>
      <c r="D30" s="20" t="s">
        <v>332</v>
      </c>
      <c r="E30" s="20">
        <v>35</v>
      </c>
      <c r="F30" s="20">
        <v>19</v>
      </c>
      <c r="G30" s="20">
        <v>33</v>
      </c>
      <c r="H30" s="20">
        <v>29.6</v>
      </c>
      <c r="I30" s="20">
        <v>29</v>
      </c>
      <c r="J30" s="20">
        <v>0</v>
      </c>
      <c r="K30" s="20">
        <v>16</v>
      </c>
      <c r="L30" s="20">
        <v>84.603448275862064</v>
      </c>
      <c r="M30" s="19" t="s">
        <v>55</v>
      </c>
      <c r="N30" s="19">
        <v>2800</v>
      </c>
      <c r="O30" s="19"/>
    </row>
    <row r="31" spans="1:15">
      <c r="A31" s="19">
        <v>33</v>
      </c>
      <c r="B31" s="19" t="s">
        <v>15</v>
      </c>
      <c r="C31" s="20" t="s">
        <v>337</v>
      </c>
      <c r="D31" s="20" t="s">
        <v>338</v>
      </c>
      <c r="E31" s="20">
        <v>35</v>
      </c>
      <c r="F31" s="20">
        <v>28</v>
      </c>
      <c r="G31" s="20">
        <v>27</v>
      </c>
      <c r="H31" s="20">
        <v>30.5</v>
      </c>
      <c r="I31" s="20">
        <v>30</v>
      </c>
      <c r="J31" s="19">
        <v>0</v>
      </c>
      <c r="K31" s="19">
        <v>7</v>
      </c>
      <c r="L31" s="19">
        <v>86.240740740740748</v>
      </c>
      <c r="M31" s="19" t="s">
        <v>55</v>
      </c>
      <c r="N31" s="19">
        <v>2800</v>
      </c>
      <c r="O31" s="19"/>
    </row>
    <row r="32" spans="1:15">
      <c r="A32" s="19">
        <v>30</v>
      </c>
      <c r="B32" s="19" t="s">
        <v>15</v>
      </c>
      <c r="C32" s="20" t="s">
        <v>333</v>
      </c>
      <c r="D32" s="20" t="s">
        <v>334</v>
      </c>
      <c r="E32" s="20">
        <v>35</v>
      </c>
      <c r="F32" s="20">
        <v>30</v>
      </c>
      <c r="G32" s="20">
        <v>25</v>
      </c>
      <c r="H32" s="20">
        <v>30.5</v>
      </c>
      <c r="I32" s="20">
        <v>30</v>
      </c>
      <c r="J32" s="19">
        <v>0</v>
      </c>
      <c r="K32" s="19">
        <v>6</v>
      </c>
      <c r="L32" s="19">
        <v>86.58620689655173</v>
      </c>
      <c r="M32" s="19" t="s">
        <v>55</v>
      </c>
      <c r="N32" s="19">
        <v>2800</v>
      </c>
      <c r="O32" s="19"/>
    </row>
    <row r="33" spans="1:15">
      <c r="A33" s="37">
        <v>31</v>
      </c>
      <c r="B33" s="37"/>
      <c r="C33" s="37" t="s">
        <v>335</v>
      </c>
      <c r="D33" s="37" t="s">
        <v>336</v>
      </c>
      <c r="E33" s="37">
        <v>35</v>
      </c>
      <c r="F33" s="37">
        <v>22</v>
      </c>
      <c r="G33" s="37">
        <v>34</v>
      </c>
      <c r="H33" s="37">
        <v>30.8</v>
      </c>
      <c r="I33" s="37">
        <v>32</v>
      </c>
      <c r="J33" s="37">
        <v>0</v>
      </c>
      <c r="K33" s="37">
        <v>12</v>
      </c>
      <c r="L33" s="37">
        <v>84.58620689655173</v>
      </c>
      <c r="M33" s="37" t="s">
        <v>55</v>
      </c>
      <c r="N33" s="19">
        <v>2800</v>
      </c>
      <c r="O33" s="37"/>
    </row>
    <row r="34" spans="1:15">
      <c r="A34" s="33">
        <v>32</v>
      </c>
      <c r="B34" s="33" t="s">
        <v>15</v>
      </c>
      <c r="C34" s="33" t="s">
        <v>275</v>
      </c>
      <c r="D34" s="33" t="s">
        <v>276</v>
      </c>
      <c r="E34" s="33">
        <v>35</v>
      </c>
      <c r="F34" s="33">
        <v>22</v>
      </c>
      <c r="G34" s="33">
        <v>35</v>
      </c>
      <c r="H34" s="33">
        <v>31.1</v>
      </c>
      <c r="I34" s="33">
        <v>33</v>
      </c>
      <c r="J34" s="33">
        <v>0</v>
      </c>
      <c r="K34" s="33">
        <v>12</v>
      </c>
      <c r="L34" s="33">
        <v>82.137931034482762</v>
      </c>
      <c r="M34" s="33" t="s">
        <v>55</v>
      </c>
      <c r="N34" s="33">
        <v>2800</v>
      </c>
      <c r="O34" s="33"/>
    </row>
    <row r="35" spans="1:15">
      <c r="A35" s="37">
        <v>34</v>
      </c>
      <c r="B35" s="37"/>
      <c r="C35" s="37" t="s">
        <v>339</v>
      </c>
      <c r="D35" s="37" t="s">
        <v>340</v>
      </c>
      <c r="E35" s="37">
        <v>35</v>
      </c>
      <c r="F35" s="37">
        <v>32</v>
      </c>
      <c r="G35" s="37">
        <v>30</v>
      </c>
      <c r="H35" s="37">
        <v>32.6</v>
      </c>
      <c r="I35" s="37">
        <v>34</v>
      </c>
      <c r="J35" s="37">
        <v>0</v>
      </c>
      <c r="K35" s="37">
        <v>2</v>
      </c>
      <c r="L35" s="37">
        <v>85.5</v>
      </c>
      <c r="M35" s="37" t="s">
        <v>55</v>
      </c>
      <c r="N35" s="19">
        <v>2800</v>
      </c>
      <c r="O35" s="37"/>
    </row>
    <row r="36" spans="1:15">
      <c r="A36" s="37">
        <v>35</v>
      </c>
      <c r="B36" s="37"/>
      <c r="C36" s="37" t="s">
        <v>341</v>
      </c>
      <c r="D36" s="37" t="s">
        <v>342</v>
      </c>
      <c r="E36" s="37">
        <v>35</v>
      </c>
      <c r="F36" s="37">
        <v>34</v>
      </c>
      <c r="G36" s="37">
        <v>32</v>
      </c>
      <c r="H36" s="37">
        <v>33.799999999999997</v>
      </c>
      <c r="I36" s="37">
        <v>35</v>
      </c>
      <c r="J36" s="37">
        <v>0</v>
      </c>
      <c r="K36" s="37">
        <v>0</v>
      </c>
      <c r="L36" s="37">
        <v>84.821428571428569</v>
      </c>
      <c r="M36" s="37" t="s">
        <v>55</v>
      </c>
      <c r="N36" s="19">
        <v>2800</v>
      </c>
      <c r="O36" s="37"/>
    </row>
    <row r="37" spans="1:15">
      <c r="N37">
        <v>114100</v>
      </c>
    </row>
  </sheetData>
  <autoFilter ref="A1:O33"/>
  <sortState ref="A2:O32">
    <sortCondition ref="I1"/>
  </sortState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N21" sqref="N21"/>
    </sheetView>
  </sheetViews>
  <sheetFormatPr defaultColWidth="9" defaultRowHeight="13.5"/>
  <cols>
    <col min="2" max="2" width="13.125" customWidth="1"/>
    <col min="3" max="3" width="12.125" customWidth="1"/>
    <col min="13" max="13" width="10.25" customWidth="1"/>
  </cols>
  <sheetData>
    <row r="1" spans="1:15" ht="28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9" t="s">
        <v>14</v>
      </c>
    </row>
    <row r="2" spans="1:15" ht="14.25">
      <c r="A2" s="11">
        <v>1</v>
      </c>
      <c r="B2" s="12" t="s">
        <v>15</v>
      </c>
      <c r="C2" s="13" t="s">
        <v>343</v>
      </c>
      <c r="D2" s="13" t="s">
        <v>344</v>
      </c>
      <c r="E2" s="13">
        <v>1</v>
      </c>
      <c r="F2" s="13">
        <v>2</v>
      </c>
      <c r="G2" s="13">
        <v>1</v>
      </c>
      <c r="H2" s="13">
        <v>1.3</v>
      </c>
      <c r="I2" s="13">
        <v>1</v>
      </c>
      <c r="J2" s="11">
        <v>0</v>
      </c>
      <c r="K2" s="11">
        <v>37</v>
      </c>
      <c r="L2" s="11">
        <v>88.724137931034505</v>
      </c>
      <c r="M2" s="11" t="s">
        <v>18</v>
      </c>
      <c r="N2" s="11">
        <v>4000</v>
      </c>
      <c r="O2" s="11"/>
    </row>
    <row r="3" spans="1:15" ht="14.25">
      <c r="A3" s="11">
        <v>2</v>
      </c>
      <c r="B3" s="12" t="s">
        <v>15</v>
      </c>
      <c r="C3" s="13" t="s">
        <v>345</v>
      </c>
      <c r="D3" s="13" t="s">
        <v>346</v>
      </c>
      <c r="E3" s="13">
        <v>1</v>
      </c>
      <c r="F3" s="13">
        <v>1</v>
      </c>
      <c r="G3" s="13">
        <v>6</v>
      </c>
      <c r="H3" s="13">
        <v>2.5</v>
      </c>
      <c r="I3" s="13">
        <v>2</v>
      </c>
      <c r="J3" s="11">
        <v>0</v>
      </c>
      <c r="K3" s="11">
        <v>38</v>
      </c>
      <c r="L3" s="11">
        <v>86.933333333333294</v>
      </c>
      <c r="M3" s="11" t="s">
        <v>18</v>
      </c>
      <c r="N3" s="11">
        <v>4000</v>
      </c>
      <c r="O3" s="11"/>
    </row>
    <row r="4" spans="1:15" ht="14.25">
      <c r="A4" s="11">
        <v>3</v>
      </c>
      <c r="B4" s="12" t="s">
        <v>15</v>
      </c>
      <c r="C4" s="13" t="s">
        <v>347</v>
      </c>
      <c r="D4" s="13" t="s">
        <v>348</v>
      </c>
      <c r="E4" s="13">
        <v>1</v>
      </c>
      <c r="F4" s="13">
        <v>4</v>
      </c>
      <c r="G4" s="13">
        <v>4</v>
      </c>
      <c r="H4" s="13">
        <v>2.8</v>
      </c>
      <c r="I4" s="13">
        <v>3</v>
      </c>
      <c r="J4" s="11">
        <v>0</v>
      </c>
      <c r="K4" s="11">
        <v>27</v>
      </c>
      <c r="L4" s="11">
        <v>87.483333333333306</v>
      </c>
      <c r="M4" s="11" t="s">
        <v>18</v>
      </c>
      <c r="N4" s="11">
        <v>4000</v>
      </c>
      <c r="O4" s="11"/>
    </row>
    <row r="5" spans="1:15" ht="14.25">
      <c r="A5" s="11">
        <v>4</v>
      </c>
      <c r="B5" s="12" t="s">
        <v>15</v>
      </c>
      <c r="C5" s="13" t="s">
        <v>349</v>
      </c>
      <c r="D5" s="13" t="s">
        <v>350</v>
      </c>
      <c r="E5" s="13">
        <v>1</v>
      </c>
      <c r="F5" s="13">
        <v>3</v>
      </c>
      <c r="G5" s="13">
        <v>7</v>
      </c>
      <c r="H5" s="13">
        <v>3.4</v>
      </c>
      <c r="I5" s="13">
        <v>4</v>
      </c>
      <c r="J5" s="11">
        <v>0</v>
      </c>
      <c r="K5" s="11">
        <v>36</v>
      </c>
      <c r="L5" s="11">
        <v>86.568965517241395</v>
      </c>
      <c r="M5" s="11" t="s">
        <v>18</v>
      </c>
      <c r="N5" s="11">
        <v>4000</v>
      </c>
      <c r="O5" s="11"/>
    </row>
    <row r="6" spans="1:15" ht="14.25">
      <c r="A6" s="11">
        <v>5</v>
      </c>
      <c r="B6" s="12" t="s">
        <v>15</v>
      </c>
      <c r="C6" s="13" t="s">
        <v>351</v>
      </c>
      <c r="D6" s="13" t="s">
        <v>352</v>
      </c>
      <c r="E6" s="13">
        <v>1</v>
      </c>
      <c r="F6" s="13">
        <v>10</v>
      </c>
      <c r="G6" s="13">
        <v>3</v>
      </c>
      <c r="H6" s="13">
        <v>4.3</v>
      </c>
      <c r="I6" s="13">
        <v>5</v>
      </c>
      <c r="J6" s="11">
        <v>0</v>
      </c>
      <c r="K6" s="11">
        <v>8</v>
      </c>
      <c r="L6" s="11">
        <v>87.75</v>
      </c>
      <c r="M6" s="11" t="s">
        <v>18</v>
      </c>
      <c r="N6" s="11">
        <v>4000</v>
      </c>
      <c r="O6" s="11"/>
    </row>
    <row r="7" spans="1:15" ht="14.25">
      <c r="A7" s="11">
        <v>6</v>
      </c>
      <c r="B7" s="12" t="s">
        <v>15</v>
      </c>
      <c r="C7" s="13" t="s">
        <v>353</v>
      </c>
      <c r="D7" s="13" t="s">
        <v>354</v>
      </c>
      <c r="E7" s="13">
        <v>1</v>
      </c>
      <c r="F7" s="13">
        <v>8</v>
      </c>
      <c r="G7" s="13">
        <v>5</v>
      </c>
      <c r="H7" s="13">
        <v>4.3</v>
      </c>
      <c r="I7" s="13">
        <v>5</v>
      </c>
      <c r="J7" s="11">
        <v>0</v>
      </c>
      <c r="K7" s="11">
        <v>13</v>
      </c>
      <c r="L7" s="11">
        <v>87.366666666666703</v>
      </c>
      <c r="M7" s="11" t="s">
        <v>18</v>
      </c>
      <c r="N7" s="11">
        <v>4000</v>
      </c>
      <c r="O7" s="11"/>
    </row>
    <row r="8" spans="1:15" ht="14.25">
      <c r="A8" s="14">
        <v>7</v>
      </c>
      <c r="B8" s="15" t="s">
        <v>15</v>
      </c>
      <c r="C8" s="6" t="s">
        <v>355</v>
      </c>
      <c r="D8" s="16" t="s">
        <v>356</v>
      </c>
      <c r="E8" s="6">
        <v>1</v>
      </c>
      <c r="F8" s="6">
        <v>12</v>
      </c>
      <c r="G8" s="6">
        <v>2</v>
      </c>
      <c r="H8" s="6">
        <v>4.5999999999999996</v>
      </c>
      <c r="I8" s="6">
        <v>7</v>
      </c>
      <c r="J8" s="14">
        <v>0</v>
      </c>
      <c r="K8" s="14">
        <v>5</v>
      </c>
      <c r="L8" s="14">
        <v>88.3888888888889</v>
      </c>
      <c r="M8" s="14" t="s">
        <v>55</v>
      </c>
      <c r="N8" s="14">
        <v>2800</v>
      </c>
      <c r="O8" s="14"/>
    </row>
    <row r="9" spans="1:15" ht="14.25">
      <c r="A9" s="14">
        <v>8</v>
      </c>
      <c r="B9" s="15" t="s">
        <v>15</v>
      </c>
      <c r="C9" s="6" t="s">
        <v>357</v>
      </c>
      <c r="D9" s="6" t="s">
        <v>358</v>
      </c>
      <c r="E9" s="6">
        <v>1</v>
      </c>
      <c r="F9" s="6">
        <v>6</v>
      </c>
      <c r="G9" s="6">
        <v>9</v>
      </c>
      <c r="H9" s="6">
        <v>4.9000000000000004</v>
      </c>
      <c r="I9" s="6">
        <v>8</v>
      </c>
      <c r="J9" s="14">
        <v>0</v>
      </c>
      <c r="K9" s="14">
        <v>21</v>
      </c>
      <c r="L9" s="14">
        <v>85.464285714285694</v>
      </c>
      <c r="M9" s="14" t="s">
        <v>55</v>
      </c>
      <c r="N9" s="14">
        <v>2800</v>
      </c>
      <c r="O9" s="14"/>
    </row>
    <row r="10" spans="1:15" ht="14.25">
      <c r="A10" s="14">
        <v>9</v>
      </c>
      <c r="B10" s="15" t="s">
        <v>15</v>
      </c>
      <c r="C10" s="6" t="s">
        <v>359</v>
      </c>
      <c r="D10" s="6" t="s">
        <v>360</v>
      </c>
      <c r="E10" s="6">
        <v>1</v>
      </c>
      <c r="F10" s="6">
        <v>5</v>
      </c>
      <c r="G10" s="6">
        <v>12</v>
      </c>
      <c r="H10" s="6">
        <v>5.5</v>
      </c>
      <c r="I10" s="6">
        <v>9</v>
      </c>
      <c r="J10" s="6">
        <v>0</v>
      </c>
      <c r="K10" s="6">
        <v>22</v>
      </c>
      <c r="L10" s="6">
        <v>85.189655172413794</v>
      </c>
      <c r="M10" s="14" t="s">
        <v>55</v>
      </c>
      <c r="N10" s="14">
        <v>2800</v>
      </c>
      <c r="O10" s="14"/>
    </row>
    <row r="11" spans="1:15" ht="14.25">
      <c r="A11" s="14">
        <v>10</v>
      </c>
      <c r="B11" s="15" t="s">
        <v>15</v>
      </c>
      <c r="C11" s="6" t="s">
        <v>361</v>
      </c>
      <c r="D11" s="6" t="s">
        <v>362</v>
      </c>
      <c r="E11" s="6">
        <v>1</v>
      </c>
      <c r="F11" s="6">
        <v>7</v>
      </c>
      <c r="G11" s="6">
        <v>10</v>
      </c>
      <c r="H11" s="6">
        <v>5.5</v>
      </c>
      <c r="I11" s="6">
        <v>9</v>
      </c>
      <c r="J11" s="14">
        <v>0</v>
      </c>
      <c r="K11" s="14">
        <v>15</v>
      </c>
      <c r="L11" s="14">
        <v>85.396551724137893</v>
      </c>
      <c r="M11" s="14" t="s">
        <v>55</v>
      </c>
      <c r="N11" s="14">
        <v>2800</v>
      </c>
      <c r="O11" s="14"/>
    </row>
    <row r="12" spans="1:15" ht="14.25">
      <c r="A12" s="14">
        <v>11</v>
      </c>
      <c r="B12" s="15" t="s">
        <v>15</v>
      </c>
      <c r="C12" s="6" t="s">
        <v>363</v>
      </c>
      <c r="D12" s="6" t="s">
        <v>364</v>
      </c>
      <c r="E12" s="6">
        <v>1</v>
      </c>
      <c r="F12" s="6">
        <v>9</v>
      </c>
      <c r="G12" s="6">
        <v>13</v>
      </c>
      <c r="H12" s="6">
        <v>7</v>
      </c>
      <c r="I12" s="6">
        <v>11</v>
      </c>
      <c r="J12" s="14">
        <v>0</v>
      </c>
      <c r="K12" s="14">
        <v>12</v>
      </c>
      <c r="L12" s="14">
        <v>84.689655172413794</v>
      </c>
      <c r="M12" s="14" t="s">
        <v>55</v>
      </c>
      <c r="N12" s="14">
        <v>2800</v>
      </c>
      <c r="O12" s="14"/>
    </row>
    <row r="13" spans="1:15" ht="14.25">
      <c r="A13" s="14">
        <v>12</v>
      </c>
      <c r="B13" s="15" t="s">
        <v>15</v>
      </c>
      <c r="C13" s="6" t="s">
        <v>365</v>
      </c>
      <c r="D13" s="6" t="s">
        <v>366</v>
      </c>
      <c r="E13" s="6">
        <v>1</v>
      </c>
      <c r="F13" s="6">
        <v>14</v>
      </c>
      <c r="G13" s="6">
        <v>8</v>
      </c>
      <c r="H13" s="6">
        <v>7</v>
      </c>
      <c r="I13" s="6">
        <v>11</v>
      </c>
      <c r="J13" s="14">
        <v>0</v>
      </c>
      <c r="K13" s="14">
        <v>0</v>
      </c>
      <c r="L13" s="14">
        <v>85.683333333333294</v>
      </c>
      <c r="M13" s="14" t="s">
        <v>55</v>
      </c>
      <c r="N13" s="14">
        <v>2800</v>
      </c>
      <c r="O13" s="14"/>
    </row>
    <row r="14" spans="1:15" ht="14.25">
      <c r="A14" s="14">
        <v>13</v>
      </c>
      <c r="B14" s="15" t="s">
        <v>15</v>
      </c>
      <c r="C14" s="6" t="s">
        <v>367</v>
      </c>
      <c r="D14" s="6" t="s">
        <v>368</v>
      </c>
      <c r="E14" s="6">
        <v>1</v>
      </c>
      <c r="F14" s="6">
        <v>11</v>
      </c>
      <c r="G14" s="6">
        <v>11</v>
      </c>
      <c r="H14" s="6">
        <v>7</v>
      </c>
      <c r="I14" s="6">
        <v>11</v>
      </c>
      <c r="J14" s="14">
        <v>0</v>
      </c>
      <c r="K14" s="14">
        <v>7</v>
      </c>
      <c r="L14" s="14">
        <v>85.241379310344797</v>
      </c>
      <c r="M14" s="14" t="s">
        <v>55</v>
      </c>
      <c r="N14" s="14">
        <v>2800</v>
      </c>
      <c r="O14" s="14"/>
    </row>
    <row r="15" spans="1:15" ht="14.25">
      <c r="A15" s="14">
        <v>14</v>
      </c>
      <c r="B15" s="15" t="s">
        <v>15</v>
      </c>
      <c r="C15" s="6" t="s">
        <v>369</v>
      </c>
      <c r="D15" s="6" t="s">
        <v>370</v>
      </c>
      <c r="E15" s="6">
        <v>1</v>
      </c>
      <c r="F15" s="6">
        <v>13</v>
      </c>
      <c r="G15" s="6">
        <v>14</v>
      </c>
      <c r="H15" s="6">
        <v>8.5</v>
      </c>
      <c r="I15" s="6">
        <v>14</v>
      </c>
      <c r="J15" s="14">
        <v>0</v>
      </c>
      <c r="K15" s="14">
        <v>2</v>
      </c>
      <c r="L15" s="14">
        <v>83.155172413793096</v>
      </c>
      <c r="M15" s="14" t="s">
        <v>55</v>
      </c>
      <c r="N15" s="14">
        <v>2800</v>
      </c>
      <c r="O15" s="14"/>
    </row>
    <row r="16" spans="1:15" ht="14.25">
      <c r="A16" s="14">
        <v>15</v>
      </c>
      <c r="B16" s="15" t="s">
        <v>15</v>
      </c>
      <c r="C16" s="6" t="s">
        <v>371</v>
      </c>
      <c r="D16" s="6" t="s">
        <v>372</v>
      </c>
      <c r="E16" s="6">
        <v>1</v>
      </c>
      <c r="F16" s="6">
        <v>14</v>
      </c>
      <c r="G16" s="6">
        <v>15</v>
      </c>
      <c r="H16" s="6">
        <v>9.1</v>
      </c>
      <c r="I16" s="6">
        <v>15</v>
      </c>
      <c r="J16" s="14">
        <v>0</v>
      </c>
      <c r="K16" s="14">
        <v>0</v>
      </c>
      <c r="L16" s="14">
        <v>81.896551724137893</v>
      </c>
      <c r="M16" s="14" t="s">
        <v>55</v>
      </c>
      <c r="N16" s="14">
        <v>2800</v>
      </c>
      <c r="O16" s="14"/>
    </row>
    <row r="17" spans="14:14">
      <c r="N17">
        <v>48300</v>
      </c>
    </row>
  </sheetData>
  <autoFilter ref="A1:O17"/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N20" sqref="N20"/>
    </sheetView>
  </sheetViews>
  <sheetFormatPr defaultColWidth="9" defaultRowHeight="13.5"/>
  <cols>
    <col min="2" max="2" width="13" customWidth="1"/>
    <col min="3" max="3" width="10.5" customWidth="1"/>
    <col min="13" max="13" width="10.25" customWidth="1"/>
  </cols>
  <sheetData>
    <row r="1" spans="1:15" ht="28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9" t="s">
        <v>14</v>
      </c>
    </row>
    <row r="2" spans="1:15">
      <c r="A2" s="2">
        <v>1</v>
      </c>
      <c r="B2" s="3" t="s">
        <v>15</v>
      </c>
      <c r="C2" s="2" t="s">
        <v>373</v>
      </c>
      <c r="D2" s="2" t="s">
        <v>374</v>
      </c>
      <c r="E2" s="2">
        <v>1</v>
      </c>
      <c r="F2" s="2">
        <v>1.5</v>
      </c>
      <c r="G2" s="2">
        <v>2</v>
      </c>
      <c r="H2" s="2">
        <v>1.45</v>
      </c>
      <c r="I2" s="2">
        <v>1</v>
      </c>
      <c r="J2" s="2">
        <v>3.8039999999999998</v>
      </c>
      <c r="K2" s="2">
        <v>30</v>
      </c>
      <c r="L2" s="2">
        <v>87.724137931034505</v>
      </c>
      <c r="M2" s="2" t="s">
        <v>142</v>
      </c>
      <c r="N2" s="2">
        <v>8000</v>
      </c>
      <c r="O2" s="2"/>
    </row>
    <row r="3" spans="1:15">
      <c r="A3" s="4">
        <v>2</v>
      </c>
      <c r="B3" s="5" t="s">
        <v>15</v>
      </c>
      <c r="C3" s="4" t="s">
        <v>375</v>
      </c>
      <c r="D3" s="4" t="s">
        <v>376</v>
      </c>
      <c r="E3" s="4">
        <v>2</v>
      </c>
      <c r="F3" s="4">
        <v>7.5</v>
      </c>
      <c r="G3" s="4">
        <v>1</v>
      </c>
      <c r="H3" s="4">
        <v>3.35</v>
      </c>
      <c r="I3" s="4">
        <v>2</v>
      </c>
      <c r="J3" s="4">
        <v>0</v>
      </c>
      <c r="K3" s="4">
        <v>9</v>
      </c>
      <c r="L3" s="4">
        <v>89.396551724137893</v>
      </c>
      <c r="M3" s="4" t="s">
        <v>18</v>
      </c>
      <c r="N3" s="4">
        <v>4000</v>
      </c>
      <c r="O3" s="4"/>
    </row>
    <row r="4" spans="1:15">
      <c r="A4" s="4">
        <v>3</v>
      </c>
      <c r="B4" s="5" t="s">
        <v>15</v>
      </c>
      <c r="C4" s="4" t="s">
        <v>377</v>
      </c>
      <c r="D4" s="4" t="s">
        <v>378</v>
      </c>
      <c r="E4" s="4">
        <v>2</v>
      </c>
      <c r="F4" s="4">
        <v>1.5</v>
      </c>
      <c r="G4" s="4">
        <v>11</v>
      </c>
      <c r="H4" s="4">
        <v>4.55</v>
      </c>
      <c r="I4" s="4">
        <v>3</v>
      </c>
      <c r="J4" s="4">
        <v>0</v>
      </c>
      <c r="K4" s="4">
        <v>30</v>
      </c>
      <c r="L4" s="4">
        <v>85.925925925925895</v>
      </c>
      <c r="M4" s="4" t="s">
        <v>18</v>
      </c>
      <c r="N4" s="4">
        <v>4000</v>
      </c>
      <c r="O4" s="4"/>
    </row>
    <row r="5" spans="1:15">
      <c r="A5" s="4">
        <v>4</v>
      </c>
      <c r="B5" s="5" t="s">
        <v>15</v>
      </c>
      <c r="C5" s="4" t="s">
        <v>379</v>
      </c>
      <c r="D5" s="4" t="s">
        <v>380</v>
      </c>
      <c r="E5" s="4">
        <v>2</v>
      </c>
      <c r="F5" s="4">
        <v>3</v>
      </c>
      <c r="G5" s="4">
        <v>10</v>
      </c>
      <c r="H5" s="4">
        <v>4.7</v>
      </c>
      <c r="I5" s="4">
        <v>4</v>
      </c>
      <c r="J5" s="4">
        <v>0</v>
      </c>
      <c r="K5" s="4">
        <v>18</v>
      </c>
      <c r="L5" s="4">
        <v>86.266666666666694</v>
      </c>
      <c r="M5" s="4" t="s">
        <v>18</v>
      </c>
      <c r="N5" s="4">
        <v>4000</v>
      </c>
      <c r="O5" s="4"/>
    </row>
    <row r="6" spans="1:15">
      <c r="A6" s="4">
        <v>5</v>
      </c>
      <c r="B6" s="4" t="s">
        <v>15</v>
      </c>
      <c r="C6" s="4" t="s">
        <v>381</v>
      </c>
      <c r="D6" s="4" t="s">
        <v>382</v>
      </c>
      <c r="E6" s="4">
        <v>2</v>
      </c>
      <c r="F6" s="4">
        <v>7</v>
      </c>
      <c r="G6" s="4">
        <v>6</v>
      </c>
      <c r="H6" s="4">
        <v>4.7</v>
      </c>
      <c r="I6" s="4">
        <v>4</v>
      </c>
      <c r="J6" s="4">
        <v>0</v>
      </c>
      <c r="K6" s="4">
        <v>9</v>
      </c>
      <c r="L6" s="4">
        <v>87.258620689655203</v>
      </c>
      <c r="M6" s="4" t="s">
        <v>18</v>
      </c>
      <c r="N6" s="4">
        <v>4000</v>
      </c>
      <c r="O6" s="4"/>
    </row>
    <row r="7" spans="1:15">
      <c r="A7" s="6">
        <v>6</v>
      </c>
      <c r="B7" s="7" t="s">
        <v>15</v>
      </c>
      <c r="C7" s="6" t="s">
        <v>383</v>
      </c>
      <c r="D7" s="6" t="s">
        <v>384</v>
      </c>
      <c r="E7" s="6">
        <v>2</v>
      </c>
      <c r="F7" s="6">
        <v>9</v>
      </c>
      <c r="G7" s="6">
        <v>5</v>
      </c>
      <c r="H7" s="6">
        <v>5</v>
      </c>
      <c r="I7" s="6">
        <v>6</v>
      </c>
      <c r="J7" s="6">
        <v>0</v>
      </c>
      <c r="K7" s="6">
        <v>8</v>
      </c>
      <c r="L7" s="6">
        <v>87.660714285714306</v>
      </c>
      <c r="M7" s="6" t="s">
        <v>55</v>
      </c>
      <c r="N7" s="6">
        <v>2800</v>
      </c>
      <c r="O7" s="6"/>
    </row>
    <row r="8" spans="1:15">
      <c r="A8" s="8" t="s">
        <v>385</v>
      </c>
      <c r="B8" s="7" t="s">
        <v>15</v>
      </c>
      <c r="C8" s="6" t="s">
        <v>386</v>
      </c>
      <c r="D8" s="6" t="s">
        <v>387</v>
      </c>
      <c r="E8" s="6">
        <v>2</v>
      </c>
      <c r="F8" s="6">
        <v>11</v>
      </c>
      <c r="G8" s="6">
        <v>3</v>
      </c>
      <c r="H8" s="6">
        <v>5</v>
      </c>
      <c r="I8" s="6">
        <v>6</v>
      </c>
      <c r="J8" s="6">
        <v>0</v>
      </c>
      <c r="K8" s="6">
        <v>6</v>
      </c>
      <c r="L8" s="6">
        <v>87.7068965517241</v>
      </c>
      <c r="M8" s="6" t="s">
        <v>55</v>
      </c>
      <c r="N8" s="6">
        <v>2800</v>
      </c>
      <c r="O8" s="6"/>
    </row>
    <row r="9" spans="1:15">
      <c r="A9" s="6">
        <v>8</v>
      </c>
      <c r="B9" s="7" t="s">
        <v>15</v>
      </c>
      <c r="C9" s="6" t="s">
        <v>388</v>
      </c>
      <c r="D9" s="6" t="s">
        <v>389</v>
      </c>
      <c r="E9" s="6">
        <v>2</v>
      </c>
      <c r="F9" s="6">
        <v>11</v>
      </c>
      <c r="G9" s="6">
        <v>4</v>
      </c>
      <c r="H9" s="6">
        <v>5.3</v>
      </c>
      <c r="I9" s="6">
        <v>8</v>
      </c>
      <c r="J9" s="6">
        <v>0</v>
      </c>
      <c r="K9" s="6">
        <v>6</v>
      </c>
      <c r="L9" s="6">
        <v>87.7</v>
      </c>
      <c r="M9" s="6" t="s">
        <v>55</v>
      </c>
      <c r="N9" s="6">
        <v>2800</v>
      </c>
      <c r="O9" s="6"/>
    </row>
    <row r="10" spans="1:15">
      <c r="A10" s="6">
        <v>9</v>
      </c>
      <c r="B10" s="7" t="s">
        <v>15</v>
      </c>
      <c r="C10" s="6" t="s">
        <v>390</v>
      </c>
      <c r="D10" s="6" t="s">
        <v>391</v>
      </c>
      <c r="E10" s="6">
        <v>2</v>
      </c>
      <c r="F10" s="6">
        <v>4</v>
      </c>
      <c r="G10" s="6">
        <v>13</v>
      </c>
      <c r="H10" s="6">
        <v>5.9</v>
      </c>
      <c r="I10" s="6">
        <v>9</v>
      </c>
      <c r="J10" s="6">
        <v>0</v>
      </c>
      <c r="K10" s="6">
        <v>14</v>
      </c>
      <c r="L10" s="6">
        <v>84.827586206896598</v>
      </c>
      <c r="M10" s="6" t="s">
        <v>55</v>
      </c>
      <c r="N10" s="6">
        <v>2800</v>
      </c>
      <c r="O10" s="6"/>
    </row>
    <row r="11" spans="1:15">
      <c r="A11" s="6">
        <v>10</v>
      </c>
      <c r="B11" s="7" t="s">
        <v>15</v>
      </c>
      <c r="C11" s="6" t="s">
        <v>392</v>
      </c>
      <c r="D11" s="6" t="s">
        <v>393</v>
      </c>
      <c r="E11" s="6">
        <v>2</v>
      </c>
      <c r="F11" s="6">
        <v>9</v>
      </c>
      <c r="G11" s="6">
        <v>8</v>
      </c>
      <c r="H11" s="6">
        <v>5.9</v>
      </c>
      <c r="I11" s="6">
        <v>9</v>
      </c>
      <c r="J11" s="6">
        <v>0</v>
      </c>
      <c r="K11" s="6">
        <v>8</v>
      </c>
      <c r="L11" s="6">
        <v>86.428571428571402</v>
      </c>
      <c r="M11" s="6" t="s">
        <v>55</v>
      </c>
      <c r="N11" s="6">
        <v>2800</v>
      </c>
      <c r="O11" s="6"/>
    </row>
    <row r="12" spans="1:15">
      <c r="A12" s="6">
        <v>11</v>
      </c>
      <c r="B12" s="7" t="s">
        <v>15</v>
      </c>
      <c r="C12" s="6" t="s">
        <v>394</v>
      </c>
      <c r="D12" s="6" t="s">
        <v>395</v>
      </c>
      <c r="E12" s="6">
        <v>2</v>
      </c>
      <c r="F12" s="6">
        <v>6</v>
      </c>
      <c r="G12" s="6">
        <v>12</v>
      </c>
      <c r="H12" s="6">
        <v>6.2</v>
      </c>
      <c r="I12" s="6">
        <v>11</v>
      </c>
      <c r="J12" s="6">
        <v>0</v>
      </c>
      <c r="K12" s="6">
        <v>10</v>
      </c>
      <c r="L12" s="6">
        <v>85.589285714285694</v>
      </c>
      <c r="M12" s="6" t="s">
        <v>55</v>
      </c>
      <c r="N12" s="6">
        <v>2800</v>
      </c>
      <c r="O12" s="6"/>
    </row>
    <row r="13" spans="1:15">
      <c r="A13" s="6">
        <v>12</v>
      </c>
      <c r="B13" s="7" t="s">
        <v>15</v>
      </c>
      <c r="C13" s="6" t="s">
        <v>396</v>
      </c>
      <c r="D13" s="6" t="s">
        <v>397</v>
      </c>
      <c r="E13" s="6">
        <v>2</v>
      </c>
      <c r="F13" s="6">
        <v>5</v>
      </c>
      <c r="G13" s="6">
        <v>14</v>
      </c>
      <c r="H13" s="6">
        <v>6.5</v>
      </c>
      <c r="I13" s="6">
        <v>12</v>
      </c>
      <c r="J13" s="6">
        <v>0</v>
      </c>
      <c r="K13" s="6">
        <v>12</v>
      </c>
      <c r="L13" s="6">
        <v>82.382999999999996</v>
      </c>
      <c r="M13" s="6" t="s">
        <v>55</v>
      </c>
      <c r="N13" s="6">
        <v>2800</v>
      </c>
      <c r="O13" s="6"/>
    </row>
    <row r="14" spans="1:15">
      <c r="A14" s="6">
        <v>13</v>
      </c>
      <c r="B14" s="7" t="s">
        <v>15</v>
      </c>
      <c r="C14" s="6" t="s">
        <v>398</v>
      </c>
      <c r="D14" s="6" t="s">
        <v>399</v>
      </c>
      <c r="E14" s="6">
        <v>2</v>
      </c>
      <c r="F14" s="6">
        <v>14</v>
      </c>
      <c r="G14" s="6">
        <v>7</v>
      </c>
      <c r="H14" s="6">
        <v>7.1</v>
      </c>
      <c r="I14" s="6">
        <v>13</v>
      </c>
      <c r="J14" s="6">
        <v>0</v>
      </c>
      <c r="K14" s="6">
        <v>4</v>
      </c>
      <c r="L14" s="6">
        <v>86.740740740740705</v>
      </c>
      <c r="M14" s="6" t="s">
        <v>55</v>
      </c>
      <c r="N14" s="6">
        <v>2800</v>
      </c>
      <c r="O14" s="6"/>
    </row>
    <row r="15" spans="1:15">
      <c r="A15" s="6">
        <v>14</v>
      </c>
      <c r="B15" s="7" t="s">
        <v>15</v>
      </c>
      <c r="C15" s="6" t="s">
        <v>400</v>
      </c>
      <c r="D15" s="6" t="s">
        <v>401</v>
      </c>
      <c r="E15" s="6">
        <v>2</v>
      </c>
      <c r="F15" s="6">
        <v>13</v>
      </c>
      <c r="G15" s="6">
        <v>9</v>
      </c>
      <c r="H15" s="6">
        <v>7.4</v>
      </c>
      <c r="I15" s="6">
        <v>14</v>
      </c>
      <c r="J15" s="6">
        <v>0</v>
      </c>
      <c r="K15" s="6">
        <v>5</v>
      </c>
      <c r="L15" s="6">
        <v>86.362068965517196</v>
      </c>
      <c r="M15" s="6" t="s">
        <v>55</v>
      </c>
      <c r="N15" s="6">
        <v>2800</v>
      </c>
      <c r="O15" s="6"/>
    </row>
    <row r="16" spans="1:15">
      <c r="N16">
        <v>47000</v>
      </c>
    </row>
  </sheetData>
  <autoFilter ref="A1:O16"/>
  <phoneticPr fontId="6" type="noConversion"/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2018化工学硕</vt:lpstr>
      <vt:lpstr>2018化学工程</vt:lpstr>
      <vt:lpstr>2018制药工程</vt:lpstr>
      <vt:lpstr>2018硕有机</vt:lpstr>
      <vt:lpstr>2018硕无机</vt:lpstr>
      <vt:lpstr>2018硕物化</vt:lpstr>
      <vt:lpstr>2018硕分析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禄甜</cp:lastModifiedBy>
  <dcterms:created xsi:type="dcterms:W3CDTF">2006-09-16T00:00:00Z</dcterms:created>
  <dcterms:modified xsi:type="dcterms:W3CDTF">2019-10-27T03:09:06Z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